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84" activeTab="0"/>
  </bookViews>
  <sheets>
    <sheet name="封面" sheetId="1" r:id="rId1"/>
    <sheet name="填表说明" sheetId="2" r:id="rId2"/>
    <sheet name="样表1-资产负债表（一）" sheetId="3" r:id="rId3"/>
    <sheet name="样表2-业务活动表" sheetId="4" r:id="rId4"/>
    <sheet name="样表3-现金流量表" sheetId="5" r:id="rId5"/>
    <sheet name="样表4-资产负债表（二）" sheetId="6" r:id="rId6"/>
    <sheet name="样表5-事业收支表" sheetId="7" r:id="rId7"/>
    <sheet name="样表6-资产负债表（三）" sheetId="8" r:id="rId8"/>
    <sheet name="样表7-收入支出表" sheetId="9" r:id="rId9"/>
    <sheet name="样表8-财政补助收入支出表" sheetId="10" r:id="rId10"/>
    <sheet name="样表9-资产负债表（四）" sheetId="11" r:id="rId11"/>
    <sheet name="样表10-利润表" sheetId="12" r:id="rId12"/>
    <sheet name="样表11-现金流量表" sheetId="13" r:id="rId13"/>
    <sheet name="样表12-基本情况表" sheetId="14" r:id="rId14"/>
    <sheet name="样表13-往来情况明细表（一）" sheetId="15" r:id="rId15"/>
    <sheet name="样表14-往来情况明细表（二）" sheetId="16" r:id="rId16"/>
    <sheet name="样表15-纳税情况表" sheetId="17" r:id="rId17"/>
    <sheet name="样表16-固定资产明细表" sheetId="18" r:id="rId18"/>
    <sheet name="样表17-固定资产盘点表" sheetId="19" r:id="rId19"/>
    <sheet name="样表18-取得合理回报说明" sheetId="20" r:id="rId20"/>
    <sheet name="样表19-资产负债表（五）" sheetId="21" r:id="rId21"/>
    <sheet name="样表20-收入费用表" sheetId="22" r:id="rId22"/>
    <sheet name="样表21-净资产变动表" sheetId="23" r:id="rId23"/>
    <sheet name="样表22-现金流量表" sheetId="24" r:id="rId24"/>
  </sheets>
  <externalReferences>
    <externalReference r:id="rId27"/>
    <externalReference r:id="rId28"/>
    <externalReference r:id="rId29"/>
  </externalReferences>
  <definedNames>
    <definedName name="_xlnm.Print_Titles" localSheetId="6">'样表5-事业收支表'!$1:$6</definedName>
    <definedName name="AS2DocOpenMode" hidden="1">"AS2DocumentEdit"</definedName>
    <definedName name="bzfz">#REF!</definedName>
    <definedName name="dxn">'[2]dxnsjtempsheet'!$A:$G</definedName>
    <definedName name="fzfl">'[2]披露表'!$C$5:$C$9</definedName>
    <definedName name="fzxm">#REF!</definedName>
    <definedName name="gzfzxm">#REF!</definedName>
    <definedName name="hkd">1.0611</definedName>
    <definedName name="NvsASD">"V2001-12-31"</definedName>
    <definedName name="NvsAutoDrillOk">"VN"</definedName>
    <definedName name="NvsElapsedTime">0.000181828705535736</definedName>
    <definedName name="NvsEndTime">37274.7274061343</definedName>
    <definedName name="NvsInstSpec">"%"</definedName>
    <definedName name="NvsLayoutType">"M3"</definedName>
    <definedName name="NvsPanelEffdt">"V1900-01-01"</definedName>
    <definedName name="NvsPanelSetid">"VFCMNY"</definedName>
    <definedName name="NvsReqBU">"VFCMHK"</definedName>
    <definedName name="NvsReqBUOnly">"VY"</definedName>
    <definedName name="NvsTransLed">"VN"</definedName>
    <definedName name="NvsTreeASD">"V2001-12-31"</definedName>
    <definedName name="NvsValTbl.ACCOUNT">"GL_ACCOUNT_TBL"</definedName>
    <definedName name="_xlnm.Print_Area" localSheetId="10">'样表9-资产负债表（四）'!$A$1:$H$37</definedName>
    <definedName name="QT_FZXM">#REF!</definedName>
    <definedName name="SAPBEXrevision" hidden="1">1</definedName>
    <definedName name="SAPBEXsysID" hidden="1">"PE4"</definedName>
    <definedName name="SAPBEXwbID" hidden="1">"3Q4R7W3VD66V3CXTGQHGIRCBE"</definedName>
    <definedName name="ssfzxm">#REF!</definedName>
    <definedName name="TextRefCopyRangeCount" hidden="1">4</definedName>
    <definedName name="usd">8.2773</definedName>
    <definedName name="XJ_FZXM">#REF!</definedName>
    <definedName name="YHCK_FZXM">#REF!</definedName>
    <definedName name="啊">#REF!</definedName>
    <definedName name="你大爷">#REF!</definedName>
    <definedName name="收到的">#REF!</definedName>
  </definedNames>
  <calcPr fullCalcOnLoad="1"/>
</workbook>
</file>

<file path=xl/comments5.xml><?xml version="1.0" encoding="utf-8"?>
<comments xmlns="http://schemas.openxmlformats.org/spreadsheetml/2006/main">
  <authors>
    <author>作者</author>
  </authors>
  <commentList>
    <comment ref="A6" authorId="0">
      <text>
        <r>
          <rPr>
            <sz val="9"/>
            <rFont val="宋体"/>
            <family val="0"/>
          </rPr>
          <t>作者:
按照业务活动表填列</t>
        </r>
      </text>
    </comment>
    <comment ref="A7" authorId="0">
      <text>
        <r>
          <rPr>
            <sz val="9"/>
            <rFont val="宋体"/>
            <family val="0"/>
          </rPr>
          <t>作者:
按照业务活动表填列</t>
        </r>
      </text>
    </comment>
    <comment ref="A8" authorId="0">
      <text>
        <r>
          <rPr>
            <sz val="9"/>
            <rFont val="宋体"/>
            <family val="0"/>
          </rPr>
          <t xml:space="preserve">作者:
本期提供服务收入+应收账款期初-期末+预收账款期末-期初
</t>
        </r>
      </text>
    </comment>
    <comment ref="A9" authorId="0">
      <text>
        <r>
          <rPr>
            <sz val="9"/>
            <rFont val="宋体"/>
            <family val="0"/>
          </rPr>
          <t>作者:
按照业务活动表填列</t>
        </r>
      </text>
    </comment>
    <comment ref="A10" authorId="0">
      <text>
        <r>
          <rPr>
            <sz val="9"/>
            <rFont val="宋体"/>
            <family val="0"/>
          </rPr>
          <t>作者:
按照业务活动表填列</t>
        </r>
      </text>
    </comment>
    <comment ref="A11" authorId="0">
      <text>
        <r>
          <rPr>
            <sz val="9"/>
            <rFont val="宋体"/>
            <family val="0"/>
          </rPr>
          <t>作者:
其他收入+其他应收款本期收回的金额+其他应付款本期增加的金额</t>
        </r>
      </text>
    </comment>
    <comment ref="A13" authorId="0">
      <text>
        <r>
          <rPr>
            <sz val="9"/>
            <rFont val="宋体"/>
            <family val="0"/>
          </rPr>
          <t>作者:
按实际捐赠额填列</t>
        </r>
      </text>
    </comment>
    <comment ref="A14" authorId="0">
      <text>
        <r>
          <rPr>
            <sz val="9"/>
            <rFont val="宋体"/>
            <family val="0"/>
          </rPr>
          <t>作者:
根据劳务支出总额填列</t>
        </r>
      </text>
    </comment>
    <comment ref="A15" authorId="0">
      <text>
        <r>
          <rPr>
            <sz val="9"/>
            <rFont val="宋体"/>
            <family val="0"/>
          </rPr>
          <t>作者:
其他费用+存货期末-期初+预付账款期末-期初+应付账款期初-期末</t>
        </r>
      </text>
    </comment>
    <comment ref="A16" authorId="0">
      <text>
        <r>
          <rPr>
            <sz val="9"/>
            <rFont val="宋体"/>
            <family val="0"/>
          </rPr>
          <t xml:space="preserve">作者:
业务活动成本-其他费用-税金及附加+管理费用+筹资费用+其他费用-劳务支出-工会经费计提数-所得税计提数-折旧计提数-待摊费用结转数+其他应付款本期支付的金额+其他应收款本期支付的金额
</t>
        </r>
      </text>
    </comment>
    <comment ref="A20" authorId="0">
      <text>
        <r>
          <rPr>
            <sz val="9"/>
            <rFont val="宋体"/>
            <family val="0"/>
          </rPr>
          <t>作者:
短期投资和长期投资的贷方</t>
        </r>
      </text>
    </comment>
    <comment ref="A21" authorId="0">
      <text>
        <r>
          <rPr>
            <sz val="9"/>
            <rFont val="宋体"/>
            <family val="0"/>
          </rPr>
          <t>作者:
根据业务活动表填列</t>
        </r>
      </text>
    </comment>
    <comment ref="A22" authorId="0">
      <text>
        <r>
          <rPr>
            <sz val="9"/>
            <rFont val="宋体"/>
            <family val="0"/>
          </rPr>
          <t>作者:
按照实际发生数填列</t>
        </r>
      </text>
    </comment>
    <comment ref="A23" authorId="0">
      <text>
        <r>
          <rPr>
            <sz val="9"/>
            <rFont val="宋体"/>
            <family val="0"/>
          </rPr>
          <t>作者:
按实际发生数填列</t>
        </r>
      </text>
    </comment>
    <comment ref="A25" authorId="0">
      <text>
        <r>
          <rPr>
            <sz val="9"/>
            <rFont val="宋体"/>
            <family val="0"/>
          </rPr>
          <t>作者:
固定资产期末-期初+在建工程期末-期初+文物文化资产期末-期初+无形资产期末-期初</t>
        </r>
      </text>
    </comment>
    <comment ref="A26" authorId="0">
      <text>
        <r>
          <rPr>
            <sz val="9"/>
            <rFont val="宋体"/>
            <family val="0"/>
          </rPr>
          <t>作者:
根据短期投资和长期投资贷方填列</t>
        </r>
      </text>
    </comment>
    <comment ref="A27" authorId="0">
      <text>
        <r>
          <rPr>
            <sz val="9"/>
            <rFont val="宋体"/>
            <family val="0"/>
          </rPr>
          <t>作者:
按实际发生填列</t>
        </r>
      </text>
    </comment>
    <comment ref="A31" authorId="0">
      <text>
        <r>
          <rPr>
            <sz val="9"/>
            <rFont val="宋体"/>
            <family val="0"/>
          </rPr>
          <t>作者:
短期借款和长期借款的贷方发生额</t>
        </r>
      </text>
    </comment>
    <comment ref="A32" authorId="0">
      <text>
        <r>
          <rPr>
            <sz val="9"/>
            <rFont val="宋体"/>
            <family val="0"/>
          </rPr>
          <t>作者:
根据补充资金数额填列</t>
        </r>
      </text>
    </comment>
    <comment ref="A34" authorId="0">
      <text>
        <r>
          <rPr>
            <sz val="9"/>
            <rFont val="宋体"/>
            <family val="0"/>
          </rPr>
          <t>作者:
短期借款和长期借款的借方发生额</t>
        </r>
      </text>
    </comment>
    <comment ref="A35" authorId="0">
      <text>
        <r>
          <rPr>
            <sz val="9"/>
            <rFont val="宋体"/>
            <family val="0"/>
          </rPr>
          <t>作者:
按实际发生数填列</t>
        </r>
      </text>
    </comment>
    <comment ref="A36" authorId="0">
      <text>
        <r>
          <rPr>
            <sz val="9"/>
            <rFont val="宋体"/>
            <family val="0"/>
          </rPr>
          <t>作者:
按实际发生数填列</t>
        </r>
      </text>
    </comment>
    <comment ref="A39" authorId="0">
      <text>
        <r>
          <rPr>
            <sz val="9"/>
            <rFont val="宋体"/>
            <family val="0"/>
          </rPr>
          <t>作者:
按实际发生数填列</t>
        </r>
      </text>
    </comment>
    <comment ref="A40" authorId="0">
      <text>
        <r>
          <rPr>
            <sz val="9"/>
            <rFont val="宋体"/>
            <family val="0"/>
          </rPr>
          <t>作者:
业务活动产生的现金净流量+投资活动产生净流量+筹资活动产生净流量+汇率产生影响</t>
        </r>
      </text>
    </comment>
  </commentList>
</comments>
</file>

<file path=xl/sharedStrings.xml><?xml version="1.0" encoding="utf-8"?>
<sst xmlns="http://schemas.openxmlformats.org/spreadsheetml/2006/main" count="1014" uniqueCount="734">
  <si>
    <t>北京市西城区民办教育机构</t>
  </si>
  <si>
    <r>
      <t>2019</t>
    </r>
    <r>
      <rPr>
        <b/>
        <sz val="20"/>
        <rFont val="宋体"/>
        <family val="0"/>
      </rPr>
      <t>年度财务决算报表</t>
    </r>
  </si>
  <si>
    <r>
      <t>单</t>
    </r>
    <r>
      <rPr>
        <sz val="14"/>
        <rFont val="Times New Roman"/>
        <family val="1"/>
      </rPr>
      <t xml:space="preserve">  </t>
    </r>
    <r>
      <rPr>
        <sz val="14"/>
        <rFont val="宋体"/>
        <family val="0"/>
      </rPr>
      <t>位</t>
    </r>
    <r>
      <rPr>
        <sz val="14"/>
        <rFont val="Times New Roman"/>
        <family val="1"/>
      </rPr>
      <t xml:space="preserve">   </t>
    </r>
    <r>
      <rPr>
        <sz val="14"/>
        <rFont val="宋体"/>
        <family val="0"/>
      </rPr>
      <t>名</t>
    </r>
    <r>
      <rPr>
        <sz val="14"/>
        <rFont val="Times New Roman"/>
        <family val="1"/>
      </rPr>
      <t xml:space="preserve">   </t>
    </r>
    <r>
      <rPr>
        <sz val="14"/>
        <rFont val="宋体"/>
        <family val="0"/>
      </rPr>
      <t>称：</t>
    </r>
  </si>
  <si>
    <r>
      <t>单</t>
    </r>
    <r>
      <rPr>
        <sz val="14"/>
        <rFont val="Times New Roman"/>
        <family val="1"/>
      </rPr>
      <t xml:space="preserve"> </t>
    </r>
    <r>
      <rPr>
        <sz val="14"/>
        <rFont val="宋体"/>
        <family val="0"/>
      </rPr>
      <t>位</t>
    </r>
    <r>
      <rPr>
        <sz val="14"/>
        <rFont val="Times New Roman"/>
        <family val="1"/>
      </rPr>
      <t xml:space="preserve"> </t>
    </r>
    <r>
      <rPr>
        <sz val="14"/>
        <rFont val="宋体"/>
        <family val="0"/>
      </rPr>
      <t>负</t>
    </r>
    <r>
      <rPr>
        <sz val="14"/>
        <rFont val="Times New Roman"/>
        <family val="1"/>
      </rPr>
      <t xml:space="preserve"> </t>
    </r>
    <r>
      <rPr>
        <sz val="14"/>
        <rFont val="宋体"/>
        <family val="0"/>
      </rPr>
      <t>责</t>
    </r>
    <r>
      <rPr>
        <sz val="14"/>
        <rFont val="Times New Roman"/>
        <family val="1"/>
      </rPr>
      <t xml:space="preserve"> </t>
    </r>
    <r>
      <rPr>
        <sz val="14"/>
        <rFont val="宋体"/>
        <family val="0"/>
      </rPr>
      <t>人：</t>
    </r>
  </si>
  <si>
    <r>
      <t>制</t>
    </r>
    <r>
      <rPr>
        <sz val="14"/>
        <rFont val="Times New Roman"/>
        <family val="1"/>
      </rPr>
      <t xml:space="preserve">      </t>
    </r>
    <r>
      <rPr>
        <sz val="14"/>
        <rFont val="宋体"/>
        <family val="0"/>
      </rPr>
      <t>表</t>
    </r>
    <r>
      <rPr>
        <sz val="14"/>
        <rFont val="Times New Roman"/>
        <family val="1"/>
      </rPr>
      <t xml:space="preserve">      </t>
    </r>
    <r>
      <rPr>
        <sz val="14"/>
        <rFont val="宋体"/>
        <family val="0"/>
      </rPr>
      <t>人：</t>
    </r>
  </si>
  <si>
    <r>
      <t>编</t>
    </r>
    <r>
      <rPr>
        <sz val="14"/>
        <rFont val="Times New Roman"/>
        <family val="1"/>
      </rPr>
      <t xml:space="preserve">  </t>
    </r>
    <r>
      <rPr>
        <sz val="14"/>
        <rFont val="宋体"/>
        <family val="0"/>
      </rPr>
      <t>报</t>
    </r>
    <r>
      <rPr>
        <sz val="14"/>
        <rFont val="Times New Roman"/>
        <family val="1"/>
      </rPr>
      <t xml:space="preserve">   </t>
    </r>
    <r>
      <rPr>
        <sz val="14"/>
        <rFont val="宋体"/>
        <family val="0"/>
      </rPr>
      <t>日</t>
    </r>
    <r>
      <rPr>
        <sz val="14"/>
        <rFont val="Times New Roman"/>
        <family val="1"/>
      </rPr>
      <t xml:space="preserve">   </t>
    </r>
    <r>
      <rPr>
        <sz val="14"/>
        <rFont val="宋体"/>
        <family val="0"/>
      </rPr>
      <t>期：</t>
    </r>
  </si>
  <si>
    <r>
      <t xml:space="preserve">             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        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          </t>
    </r>
    <r>
      <rPr>
        <sz val="12"/>
        <rFont val="宋体"/>
        <family val="0"/>
      </rPr>
      <t>日</t>
    </r>
  </si>
  <si>
    <t>填表说明：</t>
  </si>
  <si>
    <t>请各学校根据自己的实际情况填写所列表格，填写要认真、完整，做到账账相符、账表相符、账实相符。</t>
  </si>
  <si>
    <t>具体填写要求如下：</t>
  </si>
  <si>
    <t>表格编号</t>
  </si>
  <si>
    <t>表格名称</t>
  </si>
  <si>
    <t>填写单位</t>
  </si>
  <si>
    <t>样表1</t>
  </si>
  <si>
    <t>资产负债表（一）</t>
  </si>
  <si>
    <t>民办非企业单位法人学校</t>
  </si>
  <si>
    <t>样表2</t>
  </si>
  <si>
    <t>业务活动表</t>
  </si>
  <si>
    <t>样表3</t>
  </si>
  <si>
    <t>现金流量表</t>
  </si>
  <si>
    <t>样表4</t>
  </si>
  <si>
    <t>资产负债表（二）</t>
  </si>
  <si>
    <t>事业单位法人学校，执行旧事业单位会计制度</t>
  </si>
  <si>
    <t>样表5</t>
  </si>
  <si>
    <t>事业收支表</t>
  </si>
  <si>
    <t>样表6</t>
  </si>
  <si>
    <t>资产负债表（三）</t>
  </si>
  <si>
    <t>事业单位法人学校，执行新事业单位会计制度</t>
  </si>
  <si>
    <t>样表7</t>
  </si>
  <si>
    <t>收入支出表</t>
  </si>
  <si>
    <t>样表8</t>
  </si>
  <si>
    <t>财政补助收入支出表</t>
  </si>
  <si>
    <t>样表9</t>
  </si>
  <si>
    <t>资产负债表（四）</t>
  </si>
  <si>
    <t>企业单位法人学校</t>
  </si>
  <si>
    <t>样表10</t>
  </si>
  <si>
    <t>利润表</t>
  </si>
  <si>
    <t>样表11</t>
  </si>
  <si>
    <t>样表12</t>
  </si>
  <si>
    <t>基本情况表</t>
  </si>
  <si>
    <t>全部</t>
  </si>
  <si>
    <t>样表13</t>
  </si>
  <si>
    <t>往来情况明细表（一）</t>
  </si>
  <si>
    <t>样表14</t>
  </si>
  <si>
    <t>往来情况明细表（二）</t>
  </si>
  <si>
    <t>样表15</t>
  </si>
  <si>
    <t>纳税情况表</t>
  </si>
  <si>
    <t>样表16</t>
  </si>
  <si>
    <t>固定资产明细表</t>
  </si>
  <si>
    <t>样表17</t>
  </si>
  <si>
    <t>固定资产盘点表</t>
  </si>
  <si>
    <t>样表18</t>
  </si>
  <si>
    <t>举办者本年度取得回报情况说明</t>
  </si>
  <si>
    <t>参考格式</t>
  </si>
  <si>
    <t>样表19</t>
  </si>
  <si>
    <t>资产负债表（五）</t>
  </si>
  <si>
    <t>事业单位法人学校，执行政府会计制度</t>
  </si>
  <si>
    <t>样表20</t>
  </si>
  <si>
    <t>收入费用表</t>
  </si>
  <si>
    <t>样表21</t>
  </si>
  <si>
    <t>净资产变动表</t>
  </si>
  <si>
    <t>样表22</t>
  </si>
  <si>
    <t>资 产 负 债 表（二）</t>
  </si>
  <si>
    <t>编制单位：</t>
  </si>
  <si>
    <t xml:space="preserve"> 单位：元</t>
  </si>
  <si>
    <t>资产</t>
  </si>
  <si>
    <t>行次</t>
  </si>
  <si>
    <t>年初数</t>
  </si>
  <si>
    <t>年末数</t>
  </si>
  <si>
    <t>负债和净资产</t>
  </si>
  <si>
    <t>流动资产：</t>
  </si>
  <si>
    <t>流动负债：</t>
  </si>
  <si>
    <t xml:space="preserve">  货币资金</t>
  </si>
  <si>
    <t xml:space="preserve">  短期借款</t>
  </si>
  <si>
    <t xml:space="preserve">  短期投资</t>
  </si>
  <si>
    <t xml:space="preserve">  应付款项</t>
  </si>
  <si>
    <t xml:space="preserve">  应收款项</t>
  </si>
  <si>
    <t xml:space="preserve">  应付工资</t>
  </si>
  <si>
    <t xml:space="preserve">  预付账款</t>
  </si>
  <si>
    <t xml:space="preserve">  应交税金</t>
  </si>
  <si>
    <t xml:space="preserve">    存货</t>
  </si>
  <si>
    <t xml:space="preserve">  预收账款</t>
  </si>
  <si>
    <t xml:space="preserve">  待摊费用</t>
  </si>
  <si>
    <t xml:space="preserve">  预提费用</t>
  </si>
  <si>
    <t xml:space="preserve">  一年内到期的长期债权投资</t>
  </si>
  <si>
    <t xml:space="preserve">  预计负债</t>
  </si>
  <si>
    <t xml:space="preserve">  其他流动资产</t>
  </si>
  <si>
    <t xml:space="preserve">  一年内到期的长期负债</t>
  </si>
  <si>
    <t>流动资产合计</t>
  </si>
  <si>
    <t xml:space="preserve">  其他流动负债</t>
  </si>
  <si>
    <t>长期投资:</t>
  </si>
  <si>
    <t xml:space="preserve">   流动负债合计</t>
  </si>
  <si>
    <t>长期股权投资</t>
  </si>
  <si>
    <t>长期债权投资</t>
  </si>
  <si>
    <t>长期负债：</t>
  </si>
  <si>
    <t xml:space="preserve">  长期投资合计</t>
  </si>
  <si>
    <t xml:space="preserve"> 长期借款</t>
  </si>
  <si>
    <t>固定资产:</t>
  </si>
  <si>
    <t xml:space="preserve"> 长期应付款</t>
  </si>
  <si>
    <t xml:space="preserve">  固定资产原价</t>
  </si>
  <si>
    <t xml:space="preserve"> 其它长期负债</t>
  </si>
  <si>
    <t xml:space="preserve">  减：累计折旧</t>
  </si>
  <si>
    <t>长期负债合计</t>
  </si>
  <si>
    <t xml:space="preserve">  固定资产净值</t>
  </si>
  <si>
    <t xml:space="preserve">  在建工程</t>
  </si>
  <si>
    <t>受托代理负债：</t>
  </si>
  <si>
    <t>文物文化资产</t>
  </si>
  <si>
    <t xml:space="preserve">  受托代理负债</t>
  </si>
  <si>
    <t xml:space="preserve"> 固定资产清理</t>
  </si>
  <si>
    <t xml:space="preserve">    负债合计</t>
  </si>
  <si>
    <t xml:space="preserve"> 固定资产合计</t>
  </si>
  <si>
    <t>净资产:</t>
  </si>
  <si>
    <t>无形资产：</t>
  </si>
  <si>
    <t>非限定性净资产</t>
  </si>
  <si>
    <t xml:space="preserve">  无形资产</t>
  </si>
  <si>
    <t>限定性净资产</t>
  </si>
  <si>
    <t xml:space="preserve"> 净资产合计</t>
  </si>
  <si>
    <t>受托代理资产:</t>
  </si>
  <si>
    <t xml:space="preserve">   受托代理资产</t>
  </si>
  <si>
    <t xml:space="preserve">  资产总计</t>
  </si>
  <si>
    <t>负债及净资产合计</t>
  </si>
  <si>
    <t xml:space="preserve">单位负责人：                             </t>
  </si>
  <si>
    <t>财务负责人：</t>
  </si>
  <si>
    <t>填报日期：</t>
  </si>
  <si>
    <t>注：执行《民间非营利组织会计制度》的学校按此表填写。</t>
  </si>
  <si>
    <t xml:space="preserve">  业 务 活 动 表</t>
  </si>
  <si>
    <t>编制单位:</t>
  </si>
  <si>
    <r>
      <t>2019</t>
    </r>
    <r>
      <rPr>
        <sz val="10"/>
        <rFont val="宋体"/>
        <family val="0"/>
      </rPr>
      <t>年</t>
    </r>
  </si>
  <si>
    <r>
      <t xml:space="preserve"> </t>
    </r>
    <r>
      <rPr>
        <sz val="10"/>
        <rFont val="宋体"/>
        <family val="0"/>
      </rPr>
      <t>单位：元</t>
    </r>
  </si>
  <si>
    <r>
      <t>项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目</t>
    </r>
  </si>
  <si>
    <t>本年累计数</t>
  </si>
  <si>
    <t>非限定性</t>
  </si>
  <si>
    <t>限定性</t>
  </si>
  <si>
    <t>合计</t>
  </si>
  <si>
    <r>
      <t>一、收</t>
    </r>
    <r>
      <rPr>
        <b/>
        <sz val="10"/>
        <rFont val="Times New Roman"/>
        <family val="1"/>
      </rPr>
      <t xml:space="preserve">       </t>
    </r>
    <r>
      <rPr>
        <b/>
        <sz val="10"/>
        <rFont val="宋体"/>
        <family val="0"/>
      </rPr>
      <t>入</t>
    </r>
  </si>
  <si>
    <t xml:space="preserve">其中：捐赠收入     </t>
  </si>
  <si>
    <t xml:space="preserve">会费收入   </t>
  </si>
  <si>
    <t>提供服务收入</t>
  </si>
  <si>
    <t>商品销售收入</t>
  </si>
  <si>
    <t>政府补助收入</t>
  </si>
  <si>
    <t>投资收益</t>
  </si>
  <si>
    <t>其他收入</t>
  </si>
  <si>
    <r>
      <t xml:space="preserve">                    </t>
    </r>
    <r>
      <rPr>
        <b/>
        <sz val="10"/>
        <rFont val="宋体"/>
        <family val="0"/>
      </rPr>
      <t>收入合计</t>
    </r>
  </si>
  <si>
    <t>二、费用</t>
  </si>
  <si>
    <r>
      <t xml:space="preserve">      </t>
    </r>
    <r>
      <rPr>
        <sz val="10"/>
        <rFont val="宋体"/>
        <family val="0"/>
      </rPr>
      <t>（一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业务活动成本</t>
    </r>
  </si>
  <si>
    <t xml:space="preserve">       其中：税金及附加 </t>
  </si>
  <si>
    <t xml:space="preserve">             房屋租金</t>
  </si>
  <si>
    <t xml:space="preserve">             教师课酬</t>
  </si>
  <si>
    <t xml:space="preserve">             其他费用</t>
  </si>
  <si>
    <t xml:space="preserve">     (二)管理费用</t>
  </si>
  <si>
    <r>
      <t xml:space="preserve">            (</t>
    </r>
    <r>
      <rPr>
        <sz val="10"/>
        <rFont val="宋体"/>
        <family val="0"/>
      </rPr>
      <t>三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筹资费用</t>
    </r>
  </si>
  <si>
    <r>
      <t xml:space="preserve">            (</t>
    </r>
    <r>
      <rPr>
        <sz val="10"/>
        <rFont val="宋体"/>
        <family val="0"/>
      </rPr>
      <t>四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其他费用</t>
    </r>
  </si>
  <si>
    <r>
      <t xml:space="preserve">                        </t>
    </r>
    <r>
      <rPr>
        <b/>
        <sz val="10"/>
        <rFont val="宋体"/>
        <family val="0"/>
      </rPr>
      <t>费用合计</t>
    </r>
  </si>
  <si>
    <t>三、限定性净资产转为非限定性净资产</t>
  </si>
  <si>
    <r>
      <t>四、净资产变动额（若为净资产减少额，以“</t>
    </r>
    <r>
      <rPr>
        <b/>
        <sz val="10"/>
        <rFont val="Times New Roman"/>
        <family val="1"/>
      </rPr>
      <t>-”</t>
    </r>
    <r>
      <rPr>
        <b/>
        <sz val="10"/>
        <rFont val="宋体"/>
        <family val="0"/>
      </rPr>
      <t>号填列）</t>
    </r>
  </si>
  <si>
    <r>
      <t>单位负责人：</t>
    </r>
    <r>
      <rPr>
        <sz val="10"/>
        <rFont val="Times New Roman"/>
        <family val="1"/>
      </rPr>
      <t xml:space="preserve">                                         </t>
    </r>
    <r>
      <rPr>
        <sz val="10"/>
        <rFont val="宋体"/>
        <family val="0"/>
      </rPr>
      <t>财务负责人：</t>
    </r>
    <r>
      <rPr>
        <sz val="10"/>
        <rFont val="Times New Roman"/>
        <family val="1"/>
      </rPr>
      <t xml:space="preserve">                   </t>
    </r>
  </si>
  <si>
    <t>现  金  流  量  表</t>
  </si>
  <si>
    <t xml:space="preserve">编制单位:      </t>
  </si>
  <si>
    <t>2019年度</t>
  </si>
  <si>
    <t>项目</t>
  </si>
  <si>
    <t>金额</t>
  </si>
  <si>
    <t>一、业务活动产生的现金流量：</t>
  </si>
  <si>
    <t xml:space="preserve">    接受捐赠收到的现金</t>
  </si>
  <si>
    <t xml:space="preserve">    收取会费收到的现金</t>
  </si>
  <si>
    <t xml:space="preserve">    提供服务收到的现金</t>
  </si>
  <si>
    <t xml:space="preserve">    销售商品收到的现金</t>
  </si>
  <si>
    <t xml:space="preserve">    政府补助收到的现金</t>
  </si>
  <si>
    <t xml:space="preserve">    收到的其他与业务活动有关的现金</t>
  </si>
  <si>
    <r>
      <t xml:space="preserve">                              </t>
    </r>
    <r>
      <rPr>
        <sz val="10"/>
        <rFont val="宋体"/>
        <family val="0"/>
      </rPr>
      <t>现金流入小计</t>
    </r>
  </si>
  <si>
    <t xml:space="preserve">    提供捐赠或者资助支付的现金</t>
  </si>
  <si>
    <t xml:space="preserve">    支付给员工以及为员工支付的现金</t>
  </si>
  <si>
    <t xml:space="preserve">    购买商品、接受服务支付的现金</t>
  </si>
  <si>
    <t xml:space="preserve">    支付的其他与业务活动有关的现金</t>
  </si>
  <si>
    <r>
      <t xml:space="preserve">                               </t>
    </r>
    <r>
      <rPr>
        <sz val="10"/>
        <rFont val="宋体"/>
        <family val="0"/>
      </rPr>
      <t>现金流出小计</t>
    </r>
  </si>
  <si>
    <t xml:space="preserve">    业务活动产生的现金流量净额</t>
  </si>
  <si>
    <t>二、投资活动产生的现金流量：</t>
  </si>
  <si>
    <t xml:space="preserve">    收回投资所收到的现金</t>
  </si>
  <si>
    <t xml:space="preserve">    取得投资收益所收到的现金</t>
  </si>
  <si>
    <t xml:space="preserve">    处置固定资产和无形资产所收回的现金</t>
  </si>
  <si>
    <t xml:space="preserve">    收到的其他与投资活动有关的现金</t>
  </si>
  <si>
    <r>
      <t xml:space="preserve">                                </t>
    </r>
    <r>
      <rPr>
        <sz val="10"/>
        <rFont val="宋体"/>
        <family val="0"/>
      </rPr>
      <t>现金流入小计</t>
    </r>
  </si>
  <si>
    <t xml:space="preserve">    购建固定资产和无形资产所支付的现金</t>
  </si>
  <si>
    <t xml:space="preserve">    对外投资所支付的现金</t>
  </si>
  <si>
    <t xml:space="preserve">    支付的其他与投资活动有关的现金</t>
  </si>
  <si>
    <r>
      <t xml:space="preserve">                                </t>
    </r>
    <r>
      <rPr>
        <sz val="10"/>
        <rFont val="宋体"/>
        <family val="0"/>
      </rPr>
      <t>现金流出小计</t>
    </r>
  </si>
  <si>
    <t xml:space="preserve">    投资活动产生的现金流量净额</t>
  </si>
  <si>
    <t>三、筹资活动产生的现金流量：</t>
  </si>
  <si>
    <t xml:space="preserve">    借款所收到的现金</t>
  </si>
  <si>
    <t xml:space="preserve">    收到的其他与筹资活动有关的现金</t>
  </si>
  <si>
    <t xml:space="preserve">           现金流入小计</t>
  </si>
  <si>
    <t xml:space="preserve">    偿还借款所支付的现金</t>
  </si>
  <si>
    <t xml:space="preserve">    偿付利息所支付的现金</t>
  </si>
  <si>
    <t xml:space="preserve">    支付的其他与筹资活动有关的现金</t>
  </si>
  <si>
    <r>
      <t xml:space="preserve">                          </t>
    </r>
    <r>
      <rPr>
        <sz val="10"/>
        <rFont val="宋体"/>
        <family val="0"/>
      </rPr>
      <t>现金流出小计</t>
    </r>
  </si>
  <si>
    <t xml:space="preserve">    筹资活动产生的现金流量净额</t>
  </si>
  <si>
    <t>四、汇率变动对现金的影响额</t>
  </si>
  <si>
    <t>五、现金及现金等价物净增加额</t>
  </si>
  <si>
    <t xml:space="preserve">单位负责人：               财务负责人：   </t>
  </si>
  <si>
    <r>
      <t xml:space="preserve">                            </t>
    </r>
    <r>
      <rPr>
        <sz val="10"/>
        <rFont val="宋体"/>
        <family val="0"/>
      </rPr>
      <t>编制日期：</t>
    </r>
  </si>
  <si>
    <r>
      <t>资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产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负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债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表（一）</t>
    </r>
  </si>
  <si>
    <r>
      <t>编制单位：</t>
    </r>
    <r>
      <rPr>
        <sz val="10"/>
        <rFont val="Times New Roman"/>
        <family val="1"/>
      </rPr>
      <t xml:space="preserve">   </t>
    </r>
  </si>
  <si>
    <t>金额单位：元</t>
  </si>
  <si>
    <t>科目编号</t>
  </si>
  <si>
    <t>资产部类</t>
  </si>
  <si>
    <t>期初数</t>
  </si>
  <si>
    <t>期末数</t>
  </si>
  <si>
    <t>负债部类</t>
  </si>
  <si>
    <t>一、资产类</t>
  </si>
  <si>
    <t>二、负债类</t>
  </si>
  <si>
    <t>借入款项</t>
  </si>
  <si>
    <t>现金</t>
  </si>
  <si>
    <t>应付票据</t>
  </si>
  <si>
    <t>银行存款</t>
  </si>
  <si>
    <t>应付帐款</t>
  </si>
  <si>
    <t>应收票据</t>
  </si>
  <si>
    <t>预收帐款</t>
  </si>
  <si>
    <t>应收帐款</t>
  </si>
  <si>
    <t>其他应付款</t>
  </si>
  <si>
    <t>预付帐款</t>
  </si>
  <si>
    <t>应缴预算款</t>
  </si>
  <si>
    <t>其他应收款</t>
  </si>
  <si>
    <t>应缴财政专户款</t>
  </si>
  <si>
    <t>待摊费用</t>
  </si>
  <si>
    <t>应交税金</t>
  </si>
  <si>
    <t>产成品</t>
  </si>
  <si>
    <t>负债合计：</t>
  </si>
  <si>
    <t>对外投资</t>
  </si>
  <si>
    <t>固定资产</t>
  </si>
  <si>
    <t>三、净资产类</t>
  </si>
  <si>
    <t>无形资产</t>
  </si>
  <si>
    <t>事业基金</t>
  </si>
  <si>
    <t>其中：一般基金</t>
  </si>
  <si>
    <t>资产合计：</t>
  </si>
  <si>
    <r>
      <t xml:space="preserve">             </t>
    </r>
    <r>
      <rPr>
        <sz val="10"/>
        <rFont val="宋体"/>
        <family val="0"/>
      </rPr>
      <t>投资基金</t>
    </r>
  </si>
  <si>
    <t>非流动资产基金</t>
  </si>
  <si>
    <t>五、支出类</t>
  </si>
  <si>
    <t>专用基金</t>
  </si>
  <si>
    <t>拨出经费</t>
  </si>
  <si>
    <t>事业结余</t>
  </si>
  <si>
    <t>拨出专款</t>
  </si>
  <si>
    <t>经营结余</t>
  </si>
  <si>
    <t>专款支出</t>
  </si>
  <si>
    <t>事业支出</t>
  </si>
  <si>
    <t>净资产合计：</t>
  </si>
  <si>
    <t>经营支出</t>
  </si>
  <si>
    <t>成本费用</t>
  </si>
  <si>
    <t>四、收入类</t>
  </si>
  <si>
    <t>销售税金</t>
  </si>
  <si>
    <t>财政补助收入</t>
  </si>
  <si>
    <t>上缴上级支出</t>
  </si>
  <si>
    <t>上级补助收入</t>
  </si>
  <si>
    <t>对附属单位补助</t>
  </si>
  <si>
    <t>拨入专款</t>
  </si>
  <si>
    <t>结转自筹基建</t>
  </si>
  <si>
    <t>事业收入</t>
  </si>
  <si>
    <t>经营收入</t>
  </si>
  <si>
    <t>附属单位缴款</t>
  </si>
  <si>
    <t>支出合计：</t>
  </si>
  <si>
    <t>收入合计：</t>
  </si>
  <si>
    <t>资产部类总计：</t>
  </si>
  <si>
    <t>负债类总计：</t>
  </si>
  <si>
    <r>
      <t>单位负责人：</t>
    </r>
    <r>
      <rPr>
        <sz val="10"/>
        <rFont val="Times New Roman"/>
        <family val="1"/>
      </rPr>
      <t xml:space="preserve">                </t>
    </r>
    <r>
      <rPr>
        <sz val="10"/>
        <rFont val="Times New Roman"/>
        <family val="1"/>
      </rPr>
      <t xml:space="preserve">             </t>
    </r>
  </si>
  <si>
    <t>注：</t>
  </si>
  <si>
    <t>执行旧《事业单位会计制度》的学校按此表填写。</t>
  </si>
  <si>
    <r>
      <t>事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业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收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支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表</t>
    </r>
  </si>
  <si>
    <r>
      <t>2019</t>
    </r>
    <r>
      <rPr>
        <sz val="10"/>
        <rFont val="宋体"/>
        <family val="0"/>
      </rPr>
      <t>年度</t>
    </r>
  </si>
  <si>
    <t>行号</t>
  </si>
  <si>
    <t>累计数</t>
  </si>
  <si>
    <t>一、事业收入</t>
  </si>
  <si>
    <t>一、事业支出</t>
  </si>
  <si>
    <r>
      <t>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）学杂费收入</t>
    </r>
  </si>
  <si>
    <r>
      <t>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）工资及补贴</t>
    </r>
  </si>
  <si>
    <r>
      <t>1</t>
    </r>
    <r>
      <rPr>
        <sz val="10"/>
        <rFont val="宋体"/>
        <family val="0"/>
      </rPr>
      <t>）学费</t>
    </r>
  </si>
  <si>
    <r>
      <t>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）职工福利费</t>
    </r>
  </si>
  <si>
    <r>
      <t>2</t>
    </r>
    <r>
      <rPr>
        <sz val="10"/>
        <rFont val="宋体"/>
        <family val="0"/>
      </rPr>
      <t>）杂费</t>
    </r>
  </si>
  <si>
    <r>
      <t>（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）社会保障费</t>
    </r>
  </si>
  <si>
    <r>
      <t>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）其他</t>
    </r>
  </si>
  <si>
    <r>
      <t>（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）助学金</t>
    </r>
  </si>
  <si>
    <t>其中：</t>
  </si>
  <si>
    <r>
      <t>（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）公务费</t>
    </r>
  </si>
  <si>
    <t>其中：教师课酬</t>
  </si>
  <si>
    <r>
      <t>（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）设备购置费</t>
    </r>
  </si>
  <si>
    <t>二、其他收入</t>
  </si>
  <si>
    <r>
      <t>（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）修缮费</t>
    </r>
  </si>
  <si>
    <r>
      <t>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）公助经费</t>
    </r>
  </si>
  <si>
    <t>其中：房租</t>
  </si>
  <si>
    <r>
      <t>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）社会捐集资</t>
    </r>
  </si>
  <si>
    <r>
      <t>（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）业务费</t>
    </r>
  </si>
  <si>
    <r>
      <t>（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）利息收入</t>
    </r>
  </si>
  <si>
    <r>
      <t>（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）税金及附加</t>
    </r>
  </si>
  <si>
    <r>
      <t>（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）其他</t>
    </r>
  </si>
  <si>
    <t>（10）广告宣传费</t>
  </si>
  <si>
    <r>
      <t>（</t>
    </r>
    <r>
      <rPr>
        <sz val="10"/>
        <rFont val="Times New Roman"/>
        <family val="1"/>
      </rPr>
      <t>11</t>
    </r>
    <r>
      <rPr>
        <sz val="10"/>
        <rFont val="宋体"/>
        <family val="0"/>
      </rPr>
      <t>）其他费用</t>
    </r>
  </si>
  <si>
    <t>二、基建支出</t>
  </si>
  <si>
    <t>收入合计</t>
  </si>
  <si>
    <t>支出合计</t>
  </si>
  <si>
    <t>上年结转</t>
  </si>
  <si>
    <t>期末滚存</t>
  </si>
  <si>
    <t>总计</t>
  </si>
  <si>
    <t>　会事业01表</t>
  </si>
  <si>
    <r>
      <t>编制单位：　　　　　　　　　　　　　　　 　</t>
    </r>
    <r>
      <rPr>
        <u val="single"/>
        <sz val="11"/>
        <rFont val="宋体"/>
        <family val="0"/>
      </rPr>
      <t>2019</t>
    </r>
    <r>
      <rPr>
        <sz val="11"/>
        <rFont val="宋体"/>
        <family val="0"/>
      </rPr>
      <t>年</t>
    </r>
    <r>
      <rPr>
        <u val="single"/>
        <sz val="11"/>
        <rFont val="宋体"/>
        <family val="0"/>
      </rPr>
      <t>12</t>
    </r>
    <r>
      <rPr>
        <sz val="11"/>
        <rFont val="宋体"/>
        <family val="0"/>
      </rPr>
      <t>月</t>
    </r>
    <r>
      <rPr>
        <u val="single"/>
        <sz val="11"/>
        <rFont val="宋体"/>
        <family val="0"/>
      </rPr>
      <t>31</t>
    </r>
    <r>
      <rPr>
        <sz val="11"/>
        <rFont val="宋体"/>
        <family val="0"/>
      </rPr>
      <t>日　　　　　　　　　　　      　　单位：元</t>
    </r>
  </si>
  <si>
    <t>资　产</t>
  </si>
  <si>
    <t>期末余额</t>
  </si>
  <si>
    <t>年初余额</t>
  </si>
  <si>
    <t>　货币资金</t>
  </si>
  <si>
    <t>　短期借款</t>
  </si>
  <si>
    <t>　短期投资</t>
  </si>
  <si>
    <t>　应缴税费</t>
  </si>
  <si>
    <t>　财政应返还额度</t>
  </si>
  <si>
    <t>　应缴国库款</t>
  </si>
  <si>
    <t>　应收票据</t>
  </si>
  <si>
    <t>　应缴财政专户款</t>
  </si>
  <si>
    <t>　应收账款</t>
  </si>
  <si>
    <t>　应付职工薪酬</t>
  </si>
  <si>
    <t>　预付账款</t>
  </si>
  <si>
    <t>　应付票据</t>
  </si>
  <si>
    <t>　其他应收款</t>
  </si>
  <si>
    <t>　应付账款</t>
  </si>
  <si>
    <t>　存货</t>
  </si>
  <si>
    <t>　预收账款</t>
  </si>
  <si>
    <t>　其他流动资产</t>
  </si>
  <si>
    <t>　其他应付款</t>
  </si>
  <si>
    <t>　其他流动负债</t>
  </si>
  <si>
    <t>非流动资产：</t>
  </si>
  <si>
    <t>流动负责合计</t>
  </si>
  <si>
    <t>　长期投资</t>
  </si>
  <si>
    <t>非流动负债：</t>
  </si>
  <si>
    <t>　固定资产</t>
  </si>
  <si>
    <t>　长期借款</t>
  </si>
  <si>
    <t>　  固定资产原价</t>
  </si>
  <si>
    <t>　长期应付款</t>
  </si>
  <si>
    <t xml:space="preserve">    减：累计折旧</t>
  </si>
  <si>
    <t>非流动负债合计</t>
  </si>
  <si>
    <t>　在建工程</t>
  </si>
  <si>
    <t>负债合计</t>
  </si>
  <si>
    <t>　无形资产</t>
  </si>
  <si>
    <t>净资产：</t>
  </si>
  <si>
    <t>　  无形资产原价</t>
  </si>
  <si>
    <t>　事业基金</t>
  </si>
  <si>
    <t xml:space="preserve">    减：累计摊销</t>
  </si>
  <si>
    <t>　非流动资产基金</t>
  </si>
  <si>
    <t>　待处置资产损溢</t>
  </si>
  <si>
    <t>　专用基金</t>
  </si>
  <si>
    <t>非流动资产合计</t>
  </si>
  <si>
    <t>　财政补助结转</t>
  </si>
  <si>
    <t>　财政补助结余</t>
  </si>
  <si>
    <t>　非财政补助结转</t>
  </si>
  <si>
    <t>　非财政补助结余</t>
  </si>
  <si>
    <t>　　1.事业结余</t>
  </si>
  <si>
    <t>　　2.经营结余</t>
  </si>
  <si>
    <t>净资产合计</t>
  </si>
  <si>
    <t>资产总计</t>
  </si>
  <si>
    <t>负债和净资产总计</t>
  </si>
  <si>
    <t>注：执行新《事业单位会计制度》的学校按此表填写。</t>
  </si>
  <si>
    <t>　　　　会事业02表</t>
  </si>
  <si>
    <r>
      <t>编制单位：　  　　　   　　　　　</t>
    </r>
    <r>
      <rPr>
        <u val="single"/>
        <sz val="11"/>
        <color indexed="8"/>
        <rFont val="宋体"/>
        <family val="0"/>
      </rPr>
      <t>2019</t>
    </r>
    <r>
      <rPr>
        <sz val="11"/>
        <color indexed="8"/>
        <rFont val="宋体"/>
        <family val="0"/>
      </rPr>
      <t>年</t>
    </r>
    <r>
      <rPr>
        <u val="single"/>
        <sz val="11"/>
        <color indexed="8"/>
        <rFont val="宋体"/>
        <family val="0"/>
      </rPr>
      <t>12</t>
    </r>
    <r>
      <rPr>
        <sz val="11"/>
        <color indexed="8"/>
        <rFont val="宋体"/>
        <family val="0"/>
      </rPr>
      <t>月　　　　    　　　　　　　单位：元</t>
    </r>
  </si>
  <si>
    <t>项　　目</t>
  </si>
  <si>
    <t>本月数</t>
  </si>
  <si>
    <t>一、本期财政补助结转结余</t>
  </si>
  <si>
    <t>　财政补助收入</t>
  </si>
  <si>
    <t>　减：事业支出（财政补助支出）</t>
  </si>
  <si>
    <t>二、本期事业结转结余</t>
  </si>
  <si>
    <t>　（一）事业类收入</t>
  </si>
  <si>
    <t>　　1.事业收入</t>
  </si>
  <si>
    <t>　　2.上级补助收入</t>
  </si>
  <si>
    <t>　　3.附属单位上缴收入</t>
  </si>
  <si>
    <t>　　4.其他收入</t>
  </si>
  <si>
    <t>　　　其中：捐赠收入</t>
  </si>
  <si>
    <t>减：（二）事业类支出</t>
  </si>
  <si>
    <t>　　1.事业支出（非财政补助支出）</t>
  </si>
  <si>
    <t>　　2.上缴上级支出</t>
  </si>
  <si>
    <t>　　3.对附属单位补助支出</t>
  </si>
  <si>
    <t>　　4.其他支出</t>
  </si>
  <si>
    <t>三、本期经营结余</t>
  </si>
  <si>
    <t>　　经营收入</t>
  </si>
  <si>
    <t>　　减：经营支出</t>
  </si>
  <si>
    <t>四、弥补以前年度亏损后的经营结余</t>
  </si>
  <si>
    <t>五、本年非财政补助结转结余</t>
  </si>
  <si>
    <t>　减：非财政补助结转</t>
  </si>
  <si>
    <t>六、本年非财政补助结余</t>
  </si>
  <si>
    <t>　减：应缴企业所得税</t>
  </si>
  <si>
    <t>　减：提取专用基金</t>
  </si>
  <si>
    <t>七、转入事业基金</t>
  </si>
  <si>
    <t>　　　　会事业03表</t>
  </si>
  <si>
    <r>
      <t>编制单位：　　　　　　　　　　　 　</t>
    </r>
    <r>
      <rPr>
        <u val="single"/>
        <sz val="11"/>
        <color indexed="8"/>
        <rFont val="宋体"/>
        <family val="0"/>
      </rPr>
      <t>2019</t>
    </r>
    <r>
      <rPr>
        <sz val="11"/>
        <color indexed="8"/>
        <rFont val="宋体"/>
        <family val="0"/>
      </rPr>
      <t>年度　　　　　　 　　　　 　单位：元</t>
    </r>
  </si>
  <si>
    <t>本年数</t>
  </si>
  <si>
    <t>上年数</t>
  </si>
  <si>
    <t>一、年初财政补助结转结余</t>
  </si>
  <si>
    <t>——</t>
  </si>
  <si>
    <t>　（一）基本支出结转</t>
  </si>
  <si>
    <t>　　1.人员经费</t>
  </si>
  <si>
    <t>　　2.日常公用经费</t>
  </si>
  <si>
    <t>　（二）项目支出结转</t>
  </si>
  <si>
    <t>　　××项目</t>
  </si>
  <si>
    <t>　（三）项目支出结余</t>
  </si>
  <si>
    <t>二、调整年初财政补助结转结余</t>
  </si>
  <si>
    <t>三、本年归集调入财政补助结转结余</t>
  </si>
  <si>
    <t>四、本年上缴财政补助结转结余</t>
  </si>
  <si>
    <t>五、本年财政补助收入</t>
  </si>
  <si>
    <t>　（一）基本支出</t>
  </si>
  <si>
    <t>　（二）项目支出</t>
  </si>
  <si>
    <t>六、本年财政补助支出</t>
  </si>
  <si>
    <t>七、年末财政补助结转结余</t>
  </si>
  <si>
    <t>资 产 负 债 表（四）</t>
  </si>
  <si>
    <t>负债和所有者权益（或股东权益）</t>
  </si>
  <si>
    <t xml:space="preserve">  应付票据</t>
  </si>
  <si>
    <t xml:space="preserve">  应收票据</t>
  </si>
  <si>
    <t xml:space="preserve">  应付账款</t>
  </si>
  <si>
    <t xml:space="preserve">  应收账款</t>
  </si>
  <si>
    <t xml:space="preserve">  应付职工薪酬</t>
  </si>
  <si>
    <t xml:space="preserve">  应收股利</t>
  </si>
  <si>
    <t xml:space="preserve">  应交税费</t>
  </si>
  <si>
    <t xml:space="preserve">  应收利息</t>
  </si>
  <si>
    <t xml:space="preserve">  应付利息</t>
  </si>
  <si>
    <t xml:space="preserve">  其他应收款</t>
  </si>
  <si>
    <t xml:space="preserve">  应付利润</t>
  </si>
  <si>
    <t xml:space="preserve">  存货</t>
  </si>
  <si>
    <t xml:space="preserve">  其他应付款</t>
  </si>
  <si>
    <t xml:space="preserve">    其中：原材料</t>
  </si>
  <si>
    <t xml:space="preserve">          在产品</t>
  </si>
  <si>
    <t>流动负债合计</t>
  </si>
  <si>
    <t xml:space="preserve">          库存商品</t>
  </si>
  <si>
    <t xml:space="preserve">          周转材料</t>
  </si>
  <si>
    <t xml:space="preserve">  长期借款</t>
  </si>
  <si>
    <t xml:space="preserve">  长期应付款</t>
  </si>
  <si>
    <t xml:space="preserve">  递延收益</t>
  </si>
  <si>
    <t xml:space="preserve">  其他非流动负债</t>
  </si>
  <si>
    <t xml:space="preserve">  长期债券投资</t>
  </si>
  <si>
    <t xml:space="preserve">  长期股权投资</t>
  </si>
  <si>
    <t xml:space="preserve">  固定资产账面价值</t>
  </si>
  <si>
    <t xml:space="preserve">  工程物资</t>
  </si>
  <si>
    <t xml:space="preserve">  固定资产清理</t>
  </si>
  <si>
    <t xml:space="preserve">  生产性生物资产</t>
  </si>
  <si>
    <t>所有者权益(或股东权益)：</t>
  </si>
  <si>
    <t xml:space="preserve">  实收资本(或股本)</t>
  </si>
  <si>
    <t xml:space="preserve">  开发支出</t>
  </si>
  <si>
    <t xml:space="preserve">  资本公积</t>
  </si>
  <si>
    <t xml:space="preserve">  长期待摊费用</t>
  </si>
  <si>
    <t xml:space="preserve">  盈余公积</t>
  </si>
  <si>
    <t xml:space="preserve">  其他非流动资产</t>
  </si>
  <si>
    <t xml:space="preserve">  未分配利润</t>
  </si>
  <si>
    <t>所有者权益(或股东权益)合计</t>
  </si>
  <si>
    <t>负债和所有者权益(或股东权益)总计</t>
  </si>
  <si>
    <t>注：执行《企业会计准则》或《小企业会计准则》的学校按此表填写。</t>
  </si>
  <si>
    <t>利  润  表</t>
  </si>
  <si>
    <t>2019年</t>
  </si>
  <si>
    <r>
      <t>项</t>
    </r>
    <r>
      <rPr>
        <sz val="10"/>
        <color indexed="8"/>
        <rFont val="宋体"/>
        <family val="0"/>
      </rPr>
      <t xml:space="preserve">   </t>
    </r>
    <r>
      <rPr>
        <sz val="10"/>
        <color indexed="8"/>
        <rFont val="宋体"/>
        <family val="0"/>
      </rPr>
      <t>目</t>
    </r>
  </si>
  <si>
    <t>本期金额</t>
  </si>
  <si>
    <t>上期金额</t>
  </si>
  <si>
    <t>一、营业收入</t>
  </si>
  <si>
    <t>减：营业成本</t>
  </si>
  <si>
    <t xml:space="preserve">    税金及附加</t>
  </si>
  <si>
    <t xml:space="preserve">      其中：消费税</t>
  </si>
  <si>
    <t xml:space="preserve">            营业税</t>
  </si>
  <si>
    <t xml:space="preserve">            城市维护建设税</t>
  </si>
  <si>
    <t xml:space="preserve">            资源税</t>
  </si>
  <si>
    <t xml:space="preserve">            土地增值税</t>
  </si>
  <si>
    <t xml:space="preserve">            城镇土地使用税、房产税、车船税、印花税</t>
  </si>
  <si>
    <t xml:space="preserve">            教育费附加、矿产资源补偿费、排污费</t>
  </si>
  <si>
    <t xml:space="preserve">    销售费用</t>
  </si>
  <si>
    <t xml:space="preserve">      其中：商品维修费</t>
  </si>
  <si>
    <t xml:space="preserve">            广告费和业务宣传费</t>
  </si>
  <si>
    <t xml:space="preserve">    管理费用</t>
  </si>
  <si>
    <t xml:space="preserve">      其中：开办费</t>
  </si>
  <si>
    <t xml:space="preserve">            业务招待费</t>
  </si>
  <si>
    <t xml:space="preserve">            研究费用</t>
  </si>
  <si>
    <t xml:space="preserve">    财务费用</t>
  </si>
  <si>
    <t xml:space="preserve">      其中：利息费用（收入以“-”号填列）</t>
  </si>
  <si>
    <t>加：投资收益（损失以“-”号填列）</t>
  </si>
  <si>
    <t>二、营业利润(亏损以“-”号填列)</t>
  </si>
  <si>
    <t>加：营业外收入</t>
  </si>
  <si>
    <t xml:space="preserve">      其中：政府补助</t>
  </si>
  <si>
    <t>减：营业外支出</t>
  </si>
  <si>
    <t xml:space="preserve">      其中：坏账损失</t>
  </si>
  <si>
    <t xml:space="preserve">            无法收回的长期债券投资损失</t>
  </si>
  <si>
    <t xml:space="preserve">            无法收回的长期股权投资损失</t>
  </si>
  <si>
    <t xml:space="preserve">            自然灾害等不可抗力因素造成的损失</t>
  </si>
  <si>
    <t xml:space="preserve">            税收滞纳金</t>
  </si>
  <si>
    <t>三、利润总额(亏损总额“-”号填列)</t>
  </si>
  <si>
    <t>减：所得税费用</t>
  </si>
  <si>
    <t>四、净利润(净亏损以“-”号填列)</t>
  </si>
  <si>
    <t>单位：元</t>
  </si>
  <si>
    <t>项    目</t>
  </si>
  <si>
    <t>一、经营活动产生的现金流量：</t>
  </si>
  <si>
    <t xml:space="preserve">    销售产成品、商品、提供劳务收到的现金</t>
  </si>
  <si>
    <t xml:space="preserve">    收到其他与经营活动有关的现金</t>
  </si>
  <si>
    <t xml:space="preserve">    购买原材料、商品、接受劳务支付的现金</t>
  </si>
  <si>
    <t xml:space="preserve">    支付的职工薪酬</t>
  </si>
  <si>
    <t xml:space="preserve">    支付的税费</t>
  </si>
  <si>
    <t xml:space="preserve">    支付其他与经营活动有关的现金</t>
  </si>
  <si>
    <t>经营活动产生的现金流量净额</t>
  </si>
  <si>
    <t xml:space="preserve">    收回短期投资、长期债券投资和长期股权投资收到的现金</t>
  </si>
  <si>
    <t xml:space="preserve">    取得投资收益收到的现金</t>
  </si>
  <si>
    <t xml:space="preserve">    处置固定资产、无形资产和其他非流动资产收回的现金净额</t>
  </si>
  <si>
    <t xml:space="preserve">    短期投资、长期债券投资和长期股权投资支付的现金</t>
  </si>
  <si>
    <t xml:space="preserve">    购建固定资产、无形资产和其他非流动资产支付的现金</t>
  </si>
  <si>
    <t>投资活动产生的现金流量净额</t>
  </si>
  <si>
    <t xml:space="preserve">    取得借款收到的现金</t>
  </si>
  <si>
    <t xml:space="preserve">    吸收投资者投资收到的现金</t>
  </si>
  <si>
    <t xml:space="preserve">    偿还借款本金支付的现金</t>
  </si>
  <si>
    <t xml:space="preserve">    偿还借款利息支付的本金</t>
  </si>
  <si>
    <t xml:space="preserve">    分配利润支付的现金</t>
  </si>
  <si>
    <t>筹资活动产生的现金流量净额</t>
  </si>
  <si>
    <t>四、现金净增加额</t>
  </si>
  <si>
    <t>加：期初现金余额</t>
  </si>
  <si>
    <t>五、期末现金余额</t>
  </si>
  <si>
    <t>学校名称</t>
  </si>
  <si>
    <t>统一社会信用代码</t>
  </si>
  <si>
    <t>办学许可证号</t>
  </si>
  <si>
    <t>举办者</t>
  </si>
  <si>
    <t>住  所</t>
  </si>
  <si>
    <t>开办资金</t>
  </si>
  <si>
    <t>法定代表人</t>
  </si>
  <si>
    <t>联系电话</t>
  </si>
  <si>
    <t>财务负责人</t>
  </si>
  <si>
    <t>开户银行</t>
  </si>
  <si>
    <t>银行账号</t>
  </si>
  <si>
    <t>是否提取发展基金</t>
  </si>
  <si>
    <t>提取比例</t>
  </si>
  <si>
    <r>
      <t>金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额</t>
    </r>
  </si>
  <si>
    <t>用途</t>
  </si>
  <si>
    <t>是否取得回报</t>
  </si>
  <si>
    <t>回报比例</t>
  </si>
  <si>
    <r>
      <t>2019</t>
    </r>
    <r>
      <rPr>
        <sz val="10"/>
        <rFont val="宋体"/>
        <family val="0"/>
      </rPr>
      <t>年办学投入金额（补充入资）</t>
    </r>
  </si>
  <si>
    <r>
      <t>2019</t>
    </r>
    <r>
      <rPr>
        <sz val="10"/>
        <rFont val="宋体"/>
        <family val="0"/>
      </rPr>
      <t>年实际支出的房屋租金</t>
    </r>
  </si>
  <si>
    <t>2019年6月上缴社会保险人数</t>
  </si>
  <si>
    <t>2019年12月上缴社会保险人数</t>
  </si>
  <si>
    <t>是否存在西城区区管干部在本单位领取报酬情况</t>
  </si>
  <si>
    <t>学校已建立的内部管理制度（提供制度的复印件）</t>
  </si>
  <si>
    <t>其他需说明的情况：</t>
  </si>
  <si>
    <r>
      <t>截止</t>
    </r>
    <r>
      <rPr>
        <sz val="10"/>
        <rFont val="Times New Roman"/>
        <family val="1"/>
      </rPr>
      <t>2019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31</t>
    </r>
    <r>
      <rPr>
        <sz val="10"/>
        <rFont val="宋体"/>
        <family val="0"/>
      </rPr>
      <t>日</t>
    </r>
  </si>
  <si>
    <r>
      <t>编制单位：</t>
    </r>
    <r>
      <rPr>
        <sz val="10"/>
        <rFont val="Times New Roman"/>
        <family val="1"/>
      </rPr>
      <t xml:space="preserve">               </t>
    </r>
  </si>
  <si>
    <t>序号</t>
  </si>
  <si>
    <t>债务人名称</t>
  </si>
  <si>
    <t>款项性质</t>
  </si>
  <si>
    <t>账龄</t>
  </si>
  <si>
    <t>应收账款小计</t>
  </si>
  <si>
    <t>预付账款小计</t>
  </si>
  <si>
    <t>其他应收款小计</t>
  </si>
  <si>
    <t>应收债权合计</t>
  </si>
  <si>
    <r>
      <t>注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、学校根据实际情况自行增减行数数量及科目</t>
    </r>
  </si>
  <si>
    <r>
      <t>编制单位：</t>
    </r>
    <r>
      <rPr>
        <sz val="10"/>
        <rFont val="Times New Roman"/>
        <family val="1"/>
      </rPr>
      <t xml:space="preserve">                        </t>
    </r>
  </si>
  <si>
    <t>应付账款小计</t>
  </si>
  <si>
    <t>预收账款小计</t>
  </si>
  <si>
    <t>其他应付款小计</t>
  </si>
  <si>
    <t>应付债务合计</t>
  </si>
  <si>
    <t xml:space="preserve"> 各项税费上交情况明细表</t>
  </si>
  <si>
    <t>1、税金缴纳情况</t>
  </si>
  <si>
    <t>税率</t>
  </si>
  <si>
    <t>期初欠缴</t>
  </si>
  <si>
    <t>本期应缴</t>
  </si>
  <si>
    <t>本期已缴</t>
  </si>
  <si>
    <t>期末欠缴</t>
  </si>
  <si>
    <t>增值税</t>
  </si>
  <si>
    <t>城建税</t>
  </si>
  <si>
    <t>教育费附加</t>
  </si>
  <si>
    <t>地方教育费附加</t>
  </si>
  <si>
    <t>个人所得税</t>
  </si>
  <si>
    <t>企业所得税</t>
  </si>
  <si>
    <t>2、工会经费缴纳情况</t>
  </si>
  <si>
    <t>本年度工资总额</t>
  </si>
  <si>
    <t>本年度应缴工会经费（2%）</t>
  </si>
  <si>
    <t xml:space="preserve">本年度实缴工会经费 </t>
  </si>
  <si>
    <t>固定资产清单</t>
  </si>
  <si>
    <t>截止2019年12月31日</t>
  </si>
  <si>
    <t>资产占有单位名称：</t>
  </si>
  <si>
    <r>
      <t>金额单位</t>
    </r>
    <r>
      <rPr>
        <sz val="10"/>
        <rFont val="Times New Roman"/>
        <family val="1"/>
      </rPr>
      <t>:</t>
    </r>
    <r>
      <rPr>
        <sz val="10"/>
        <rFont val="宋体"/>
        <family val="0"/>
      </rPr>
      <t>元</t>
    </r>
  </si>
  <si>
    <t>资产名称</t>
  </si>
  <si>
    <t>购置日期</t>
  </si>
  <si>
    <t>原值</t>
  </si>
  <si>
    <t>残值率</t>
  </si>
  <si>
    <t>折旧年限</t>
  </si>
  <si>
    <t>本年计提折旧</t>
  </si>
  <si>
    <t>期末累计折旧</t>
  </si>
  <si>
    <t>净值</t>
  </si>
  <si>
    <t>单位负责人：</t>
  </si>
  <si>
    <t>填表日期：</t>
  </si>
  <si>
    <r>
      <t>注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：行数不够请自行增补；</t>
    </r>
  </si>
  <si>
    <r>
      <t xml:space="preserve">    2</t>
    </r>
    <r>
      <rPr>
        <sz val="10"/>
        <rFont val="宋体"/>
        <family val="0"/>
      </rPr>
      <t>：执行旧事业单位会计制度的学校只填原值即可。</t>
    </r>
  </si>
  <si>
    <t>固定资产年末盘点表</t>
  </si>
  <si>
    <t>账面数量</t>
  </si>
  <si>
    <t>账面金额</t>
  </si>
  <si>
    <t>实盘数量</t>
  </si>
  <si>
    <t>数量差额</t>
  </si>
  <si>
    <t>存放地点</t>
  </si>
  <si>
    <t>备注</t>
  </si>
  <si>
    <r>
      <t>单位负责人：                 财务负</t>
    </r>
    <r>
      <rPr>
        <sz val="10"/>
        <rFont val="宋体"/>
        <family val="0"/>
      </rPr>
      <t>责</t>
    </r>
    <r>
      <rPr>
        <sz val="10"/>
        <rFont val="宋体"/>
        <family val="0"/>
      </rPr>
      <t>人：</t>
    </r>
  </si>
  <si>
    <t>盘点日期：</t>
  </si>
  <si>
    <t>取得合理回报的情况说明（参考格式）</t>
  </si>
  <si>
    <r>
      <t xml:space="preserve">  </t>
    </r>
    <r>
      <rPr>
        <sz val="12"/>
        <rFont val="仿宋"/>
        <family val="3"/>
      </rPr>
      <t xml:space="preserve"> 我单位章程规定：学校的举办者要求取得合理回报，在每个会计年度结束时，学校在扣除办学成本，按照不低于年度净收益25%的比例提取发展基金以及按照国家规定提取其他的必须费用后，出资人在办学结余中按照＿＿＿%比例取得回报。</t>
    </r>
  </si>
  <si>
    <t>1、要求取得回报且已取得的民办教育机构：</t>
  </si>
  <si>
    <r>
      <t xml:space="preserve">    我单位本年度净收益</t>
    </r>
    <r>
      <rPr>
        <u val="single"/>
        <sz val="12"/>
        <rFont val="FangSong_GB2312"/>
        <family val="3"/>
      </rPr>
      <t xml:space="preserve">             </t>
    </r>
    <r>
      <rPr>
        <sz val="12"/>
        <rFont val="FangSong_GB2312"/>
        <family val="3"/>
      </rPr>
      <t>元，25%提取发展基金</t>
    </r>
    <r>
      <rPr>
        <u val="single"/>
        <sz val="12"/>
        <rFont val="FangSong_GB2312"/>
        <family val="3"/>
      </rPr>
      <t xml:space="preserve">                </t>
    </r>
    <r>
      <rPr>
        <sz val="12"/>
        <rFont val="FangSong_GB2312"/>
        <family val="3"/>
      </rPr>
      <t>元，提取其他基金</t>
    </r>
    <r>
      <rPr>
        <u val="single"/>
        <sz val="12"/>
        <rFont val="FangSong_GB2312"/>
        <family val="3"/>
      </rPr>
      <t xml:space="preserve">              </t>
    </r>
    <r>
      <rPr>
        <sz val="12"/>
        <rFont val="FangSong_GB2312"/>
        <family val="3"/>
      </rPr>
      <t>元，余额</t>
    </r>
    <r>
      <rPr>
        <u val="single"/>
        <sz val="12"/>
        <rFont val="FangSong_GB2312"/>
        <family val="3"/>
      </rPr>
      <t xml:space="preserve">                   </t>
    </r>
    <r>
      <rPr>
        <sz val="12"/>
        <rFont val="FangSong_GB2312"/>
        <family val="3"/>
      </rPr>
      <t>元，按</t>
    </r>
    <r>
      <rPr>
        <u val="single"/>
        <sz val="12"/>
        <rFont val="FangSong_GB2312"/>
        <family val="3"/>
      </rPr>
      <t xml:space="preserve">    %</t>
    </r>
    <r>
      <rPr>
        <sz val="12"/>
        <rFont val="FangSong_GB2312"/>
        <family val="3"/>
      </rPr>
      <t>比例应取得回报</t>
    </r>
    <r>
      <rPr>
        <u val="single"/>
        <sz val="12"/>
        <rFont val="FangSong_GB2312"/>
        <family val="3"/>
      </rPr>
      <t xml:space="preserve">            </t>
    </r>
    <r>
      <rPr>
        <sz val="12"/>
        <rFont val="FangSong_GB2312"/>
        <family val="3"/>
      </rPr>
      <t>元，实际取得回报</t>
    </r>
    <r>
      <rPr>
        <u val="single"/>
        <sz val="12"/>
        <rFont val="FangSong_GB2312"/>
        <family val="3"/>
      </rPr>
      <t xml:space="preserve">           </t>
    </r>
    <r>
      <rPr>
        <sz val="12"/>
        <rFont val="FangSong_GB2312"/>
        <family val="3"/>
      </rPr>
      <t>元。回报分配方案如下：</t>
    </r>
  </si>
  <si>
    <t>2、要求取得回报但未取得的民办教育机构：</t>
  </si>
  <si>
    <r>
      <t xml:space="preserve">    我单位本年度净收益</t>
    </r>
    <r>
      <rPr>
        <u val="single"/>
        <sz val="12"/>
        <rFont val="FangSong_GB2312"/>
        <family val="3"/>
      </rPr>
      <t xml:space="preserve">           </t>
    </r>
    <r>
      <rPr>
        <sz val="12"/>
        <rFont val="FangSong_GB2312"/>
        <family val="3"/>
      </rPr>
      <t>元，25%提取发展基金</t>
    </r>
    <r>
      <rPr>
        <u val="single"/>
        <sz val="12"/>
        <rFont val="FangSong_GB2312"/>
        <family val="3"/>
      </rPr>
      <t xml:space="preserve">          </t>
    </r>
    <r>
      <rPr>
        <sz val="12"/>
        <rFont val="FangSong_GB2312"/>
        <family val="3"/>
      </rPr>
      <t>元，提取其他基金</t>
    </r>
    <r>
      <rPr>
        <u val="single"/>
        <sz val="12"/>
        <rFont val="FangSong_GB2312"/>
        <family val="3"/>
      </rPr>
      <t xml:space="preserve">          </t>
    </r>
    <r>
      <rPr>
        <sz val="12"/>
        <rFont val="FangSong_GB2312"/>
        <family val="3"/>
      </rPr>
      <t>元，余额</t>
    </r>
    <r>
      <rPr>
        <u val="single"/>
        <sz val="12"/>
        <rFont val="FangSong_GB2312"/>
        <family val="3"/>
      </rPr>
      <t xml:space="preserve">              </t>
    </r>
    <r>
      <rPr>
        <sz val="12"/>
        <rFont val="FangSong_GB2312"/>
        <family val="3"/>
      </rPr>
      <t>元，按</t>
    </r>
    <r>
      <rPr>
        <u val="single"/>
        <sz val="12"/>
        <rFont val="FangSong_GB2312"/>
        <family val="3"/>
      </rPr>
      <t xml:space="preserve">    %</t>
    </r>
    <r>
      <rPr>
        <sz val="12"/>
        <rFont val="FangSong_GB2312"/>
        <family val="3"/>
      </rPr>
      <t>比例应取得回报</t>
    </r>
    <r>
      <rPr>
        <u val="single"/>
        <sz val="12"/>
        <rFont val="FangSong_GB2312"/>
        <family val="3"/>
      </rPr>
      <t xml:space="preserve">         </t>
    </r>
    <r>
      <rPr>
        <sz val="12"/>
        <rFont val="FangSong_GB2312"/>
        <family val="3"/>
      </rPr>
      <t>元，实际取得回报</t>
    </r>
    <r>
      <rPr>
        <u val="single"/>
        <sz val="12"/>
        <rFont val="FangSong_GB2312"/>
        <family val="3"/>
      </rPr>
      <t xml:space="preserve"> 0 </t>
    </r>
    <r>
      <rPr>
        <sz val="12"/>
        <rFont val="FangSong_GB2312"/>
        <family val="3"/>
      </rPr>
      <t>元。未取得回报的原因如下：</t>
    </r>
  </si>
  <si>
    <r>
      <t>（1）</t>
    </r>
    <r>
      <rPr>
        <sz val="7"/>
        <rFont val="Times New Roman"/>
        <family val="1"/>
      </rPr>
      <t xml:space="preserve">    </t>
    </r>
    <r>
      <rPr>
        <sz val="12"/>
        <rFont val="FangSong_GB2312"/>
        <family val="3"/>
      </rPr>
      <t>我单位本年收益为亏损。</t>
    </r>
  </si>
  <si>
    <r>
      <t>（2）</t>
    </r>
    <r>
      <rPr>
        <sz val="7"/>
        <rFont val="Times New Roman"/>
        <family val="1"/>
      </rPr>
      <t xml:space="preserve">    </t>
    </r>
    <r>
      <rPr>
        <sz val="12"/>
        <rFont val="FangSong_GB2312"/>
        <family val="3"/>
      </rPr>
      <t>其他原因：</t>
    </r>
  </si>
  <si>
    <t xml:space="preserve">                       单位名称：                             （单位盖章）</t>
  </si>
  <si>
    <t xml:space="preserve">                                                 年     月     日</t>
  </si>
  <si>
    <t>资产负债表</t>
  </si>
  <si>
    <t>会政财01表</t>
  </si>
  <si>
    <t>年    月   日</t>
  </si>
  <si>
    <t>资      产</t>
  </si>
  <si>
    <t>货币资金</t>
  </si>
  <si>
    <t>短期借款</t>
  </si>
  <si>
    <t>短期投资</t>
  </si>
  <si>
    <t>应交增值税</t>
  </si>
  <si>
    <t>财政应返还额度</t>
  </si>
  <si>
    <t>其他应交税费</t>
  </si>
  <si>
    <t>应缴财政款</t>
  </si>
  <si>
    <t>应收账款净额</t>
  </si>
  <si>
    <t>应付职工薪酬</t>
  </si>
  <si>
    <t>预付账款</t>
  </si>
  <si>
    <t>应收股利</t>
  </si>
  <si>
    <t>应付账款</t>
  </si>
  <si>
    <t>应收利息</t>
  </si>
  <si>
    <t>应付政府补贴款</t>
  </si>
  <si>
    <t>其他应收款净额</t>
  </si>
  <si>
    <t>应付利息</t>
  </si>
  <si>
    <t>存货</t>
  </si>
  <si>
    <t>预收账款</t>
  </si>
  <si>
    <t>一年内到期的非流动资产</t>
  </si>
  <si>
    <t>预提费用</t>
  </si>
  <si>
    <t>其他流动资产</t>
  </si>
  <si>
    <t>一年内到期的非流动负债</t>
  </si>
  <si>
    <t>其他流动负债</t>
  </si>
  <si>
    <t>长期债券投资</t>
  </si>
  <si>
    <t>长期借款</t>
  </si>
  <si>
    <t>固定资产原值</t>
  </si>
  <si>
    <t>长期应付款</t>
  </si>
  <si>
    <t>减：固定资产累计折旧</t>
  </si>
  <si>
    <t>预计负债</t>
  </si>
  <si>
    <t>固定资产净值</t>
  </si>
  <si>
    <t>其他非流动负债</t>
  </si>
  <si>
    <t>工程物资</t>
  </si>
  <si>
    <t>在建工程</t>
  </si>
  <si>
    <t>受托代理负债</t>
  </si>
  <si>
    <t>无形资产原值</t>
  </si>
  <si>
    <t>减：无形资产累计摊销</t>
  </si>
  <si>
    <t>无形资产净值</t>
  </si>
  <si>
    <t>研发支出</t>
  </si>
  <si>
    <t>公共基础设施原值</t>
  </si>
  <si>
    <t>减：公共基础设施累计折旧（摊销）</t>
  </si>
  <si>
    <t>公共基础设施净值</t>
  </si>
  <si>
    <t>政府储备物资</t>
  </si>
  <si>
    <t>保障性住房原值</t>
  </si>
  <si>
    <t>减：保障性住房累计折旧</t>
  </si>
  <si>
    <t>保障性住房净值</t>
  </si>
  <si>
    <t>累计盈余</t>
  </si>
  <si>
    <t>长期待摊费用</t>
  </si>
  <si>
    <t>待处理财产损溢</t>
  </si>
  <si>
    <t>权益法调整</t>
  </si>
  <si>
    <t>其他非流动资产</t>
  </si>
  <si>
    <t>无偿调拨净资产*</t>
  </si>
  <si>
    <t>本期盈余*</t>
  </si>
  <si>
    <t>受托代理资产</t>
  </si>
  <si>
    <t>注：执行《政府会计制度》的学校按此表填写。</t>
  </si>
  <si>
    <t>会政财02表</t>
  </si>
  <si>
    <t>编制单位：                         年   月</t>
  </si>
  <si>
    <t>本期收入</t>
  </si>
  <si>
    <t>（一）财政拨款收入</t>
  </si>
  <si>
    <t>其中：政府性基金收入</t>
  </si>
  <si>
    <t>（二）事业收入</t>
  </si>
  <si>
    <t>（三）上级补助收入</t>
  </si>
  <si>
    <t>（四）附属单位上缴收入</t>
  </si>
  <si>
    <t>（五）经营收入</t>
  </si>
  <si>
    <t>（六）非同级财政拨款收入</t>
  </si>
  <si>
    <t>（七）投资收益</t>
  </si>
  <si>
    <t>（八）捐赠收入</t>
  </si>
  <si>
    <t>（九）利息收入</t>
  </si>
  <si>
    <t>（十）租金收入</t>
  </si>
  <si>
    <t>（十一）其他收入</t>
  </si>
  <si>
    <t>二、本期费用</t>
  </si>
  <si>
    <t>（一）业务活动费用</t>
  </si>
  <si>
    <t>（二）单位管理费用</t>
  </si>
  <si>
    <t>（三）经营费用</t>
  </si>
  <si>
    <t>（四）资产处置费用</t>
  </si>
  <si>
    <t>（五）上缴上级费用</t>
  </si>
  <si>
    <t>（六）对附属单位补助费用</t>
  </si>
  <si>
    <t>（七）所得税费用</t>
  </si>
  <si>
    <t>（八）其他费用</t>
  </si>
  <si>
    <t>三、本年盈余</t>
  </si>
  <si>
    <t>会政财03表</t>
  </si>
  <si>
    <t>年</t>
  </si>
  <si>
    <t>项        目</t>
  </si>
  <si>
    <t>一、上年年末余额</t>
  </si>
  <si>
    <t>二、以前年度盈余调整（减少以“-”号填列）</t>
  </si>
  <si>
    <t>三、本年年初余额</t>
  </si>
  <si>
    <t>四、本年变动金额（减少以“-”号填列）</t>
  </si>
  <si>
    <t>（一）本年盈余</t>
  </si>
  <si>
    <t>（二）无偿调拨净资产</t>
  </si>
  <si>
    <t>（三）归集调整预算结转结余</t>
  </si>
  <si>
    <t>（四）提取或设置专用基金</t>
  </si>
  <si>
    <t>其中：从预算收入中提取</t>
  </si>
  <si>
    <t xml:space="preserve">      从预算结余中提取</t>
  </si>
  <si>
    <t>设置的专用基金</t>
  </si>
  <si>
    <t>（五）使用专用基金</t>
  </si>
  <si>
    <t>（六）权益法调整</t>
  </si>
  <si>
    <t>五、本年年末余额</t>
  </si>
  <si>
    <t>注：“——”标识单元格不需填列。</t>
  </si>
  <si>
    <t>会政财04表</t>
  </si>
  <si>
    <t>编制单位：                         年</t>
  </si>
  <si>
    <t>本年金额</t>
  </si>
  <si>
    <t>上年金额</t>
  </si>
  <si>
    <t>一、日常活动产生的现金流量：</t>
  </si>
  <si>
    <t>财政基本支出拨款收到的现金</t>
  </si>
  <si>
    <t>财政非资本性项目拨款收到的现金</t>
  </si>
  <si>
    <t>事业活动收到的除财政拨款以外的现金</t>
  </si>
  <si>
    <t>收到的其他与日常活动有关的现金</t>
  </si>
  <si>
    <t>日常活动的现金流入小计</t>
  </si>
  <si>
    <t>购买商品、接受劳务支付的现金</t>
  </si>
  <si>
    <t>支付给职工以及为职工支付的现金</t>
  </si>
  <si>
    <t>支付的各项税费</t>
  </si>
  <si>
    <t>支付的其他与日常活动有关的现金</t>
  </si>
  <si>
    <t>日常活动的现金流出小计</t>
  </si>
  <si>
    <t>日常活动产生的现金流量净额</t>
  </si>
  <si>
    <t>收回投资收到的现金</t>
  </si>
  <si>
    <t>取得投资收益收到的现金</t>
  </si>
  <si>
    <t>处置固定资产、无形资产、公共基础设施等收回的现金净额</t>
  </si>
  <si>
    <t>收到的其他与投资活动有关的现金</t>
  </si>
  <si>
    <t>投资活动的现金流入小计</t>
  </si>
  <si>
    <t>购建固定资产、无形资产、公共基础设施等支付的现金</t>
  </si>
  <si>
    <t>对外投资支付的现金</t>
  </si>
  <si>
    <t>上缴处置固定资产、无形资产、公共基础设施等净收入支付的现金</t>
  </si>
  <si>
    <t>支付的其他与投资活动有关的现金</t>
  </si>
  <si>
    <t>投资活动的现金流出小计</t>
  </si>
  <si>
    <t>财政资本性项目拨款收到的现金</t>
  </si>
  <si>
    <t>取得借款收到的现金</t>
  </si>
  <si>
    <t>收到的其他与筹资活动有关的现金</t>
  </si>
  <si>
    <t>筹资活动的现金流入小计</t>
  </si>
  <si>
    <t>偿还借款支付的现金</t>
  </si>
  <si>
    <t>偿还利息支付的现金</t>
  </si>
  <si>
    <t>支付的其他与筹资活动有关的现金</t>
  </si>
  <si>
    <t>筹资活动的现金流出小计</t>
  </si>
  <si>
    <t>五、现金净增加额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</si>
</sst>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_ "/>
  </numFmts>
  <fonts count="5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2"/>
      <name val="FangSong_GB2312"/>
      <family val="3"/>
    </font>
    <font>
      <b/>
      <sz val="14"/>
      <name val="宋体"/>
      <family val="0"/>
    </font>
    <font>
      <b/>
      <sz val="12"/>
      <name val="宋体"/>
      <family val="0"/>
    </font>
    <font>
      <sz val="10"/>
      <name val="Times New Roman"/>
      <family val="1"/>
    </font>
    <font>
      <sz val="14"/>
      <name val="宋体"/>
      <family val="0"/>
    </font>
    <font>
      <b/>
      <sz val="14"/>
      <name val="Times New Roman"/>
      <family val="1"/>
    </font>
    <font>
      <b/>
      <sz val="10"/>
      <name val="宋体"/>
      <family val="0"/>
    </font>
    <font>
      <sz val="12"/>
      <name val="仿宋_GB2312"/>
      <family val="3"/>
    </font>
    <font>
      <b/>
      <sz val="10"/>
      <name val="仿宋_GB2312"/>
      <family val="3"/>
    </font>
    <font>
      <sz val="10"/>
      <name val="仿宋_GB2312"/>
      <family val="3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b/>
      <sz val="11"/>
      <name val="宋体"/>
      <family val="0"/>
    </font>
    <font>
      <b/>
      <sz val="10"/>
      <name val="Times New Roman"/>
      <family val="1"/>
    </font>
    <font>
      <sz val="14"/>
      <name val="仿宋_GB2312"/>
      <family val="3"/>
    </font>
    <font>
      <sz val="11"/>
      <name val="Times New Roman"/>
      <family val="1"/>
    </font>
    <font>
      <sz val="16"/>
      <name val="宋体"/>
      <family val="0"/>
    </font>
    <font>
      <b/>
      <sz val="20"/>
      <name val="Times New Roman"/>
      <family val="1"/>
    </font>
    <font>
      <u val="single"/>
      <sz val="12"/>
      <name val="宋体"/>
      <family val="0"/>
    </font>
    <font>
      <sz val="12"/>
      <name val="Times New Roman"/>
      <family val="1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2"/>
      <name val="仿宋"/>
      <family val="3"/>
    </font>
    <font>
      <u val="single"/>
      <sz val="12"/>
      <name val="FangSong_GB2312"/>
      <family val="3"/>
    </font>
    <font>
      <sz val="7"/>
      <name val="Times New Roman"/>
      <family val="1"/>
    </font>
    <font>
      <u val="single"/>
      <sz val="11"/>
      <color indexed="8"/>
      <name val="宋体"/>
      <family val="0"/>
    </font>
    <font>
      <u val="single"/>
      <sz val="11"/>
      <name val="宋体"/>
      <family val="0"/>
    </font>
    <font>
      <b/>
      <sz val="20"/>
      <name val="宋体"/>
      <family val="0"/>
    </font>
    <font>
      <sz val="14"/>
      <name val="Times New Roman"/>
      <family val="1"/>
    </font>
    <font>
      <sz val="9"/>
      <name val="宋体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  <font>
      <b/>
      <sz val="14"/>
      <color theme="1"/>
      <name val="Calibri"/>
      <family val="0"/>
    </font>
    <font>
      <sz val="10"/>
      <color rgb="FF000000"/>
      <name val="宋体"/>
      <family val="0"/>
    </font>
    <font>
      <sz val="11"/>
      <color rgb="FF000000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0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40" fillId="0" borderId="4" applyNumberFormat="0" applyFill="0" applyAlignment="0" applyProtection="0"/>
    <xf numFmtId="0" fontId="30" fillId="8" borderId="0" applyNumberFormat="0" applyBorder="0" applyAlignment="0" applyProtection="0"/>
    <xf numFmtId="0" fontId="29" fillId="0" borderId="5" applyNumberFormat="0" applyFill="0" applyAlignment="0" applyProtection="0"/>
    <xf numFmtId="0" fontId="30" fillId="9" borderId="0" applyNumberFormat="0" applyBorder="0" applyAlignment="0" applyProtection="0"/>
    <xf numFmtId="0" fontId="27" fillId="10" borderId="6" applyNumberFormat="0" applyAlignment="0" applyProtection="0"/>
    <xf numFmtId="0" fontId="44" fillId="10" borderId="1" applyNumberFormat="0" applyAlignment="0" applyProtection="0"/>
    <xf numFmtId="0" fontId="32" fillId="11" borderId="7" applyNumberFormat="0" applyAlignment="0" applyProtection="0"/>
    <xf numFmtId="0" fontId="2" fillId="3" borderId="0" applyNumberFormat="0" applyBorder="0" applyAlignment="0" applyProtection="0"/>
    <xf numFmtId="0" fontId="30" fillId="12" borderId="0" applyNumberFormat="0" applyBorder="0" applyAlignment="0" applyProtection="0"/>
    <xf numFmtId="0" fontId="39" fillId="0" borderId="8" applyNumberFormat="0" applyFill="0" applyAlignment="0" applyProtection="0"/>
    <xf numFmtId="0" fontId="43" fillId="0" borderId="9" applyNumberFormat="0" applyFill="0" applyAlignment="0" applyProtection="0"/>
    <xf numFmtId="0" fontId="42" fillId="2" borderId="0" applyNumberFormat="0" applyBorder="0" applyAlignment="0" applyProtection="0"/>
    <xf numFmtId="0" fontId="38" fillId="13" borderId="0" applyNumberFormat="0" applyBorder="0" applyAlignment="0" applyProtection="0"/>
    <xf numFmtId="0" fontId="2" fillId="14" borderId="0" applyNumberFormat="0" applyBorder="0" applyAlignment="0" applyProtection="0"/>
    <xf numFmtId="0" fontId="30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30" fillId="18" borderId="0" applyNumberFormat="0" applyBorder="0" applyAlignment="0" applyProtection="0"/>
    <xf numFmtId="0" fontId="30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0" fillId="20" borderId="0" applyNumberFormat="0" applyBorder="0" applyAlignment="0" applyProtection="0"/>
    <xf numFmtId="0" fontId="2" fillId="17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2" fillId="22" borderId="0" applyNumberFormat="0" applyBorder="0" applyAlignment="0" applyProtection="0"/>
    <xf numFmtId="0" fontId="30" fillId="23" borderId="0" applyNumberFormat="0" applyBorder="0" applyAlignment="0" applyProtection="0"/>
    <xf numFmtId="0" fontId="0" fillId="0" borderId="0">
      <alignment/>
      <protection/>
    </xf>
  </cellStyleXfs>
  <cellXfs count="305">
    <xf numFmtId="0" fontId="0" fillId="0" borderId="0" xfId="0" applyAlignment="1">
      <alignment/>
    </xf>
    <xf numFmtId="0" fontId="53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43" fontId="53" fillId="0" borderId="0" xfId="22" applyFont="1" applyAlignment="1">
      <alignment vertical="center"/>
    </xf>
    <xf numFmtId="0" fontId="55" fillId="0" borderId="0" xfId="0" applyFont="1" applyFill="1" applyBorder="1" applyAlignment="1">
      <alignment horizontal="center" vertical="center"/>
    </xf>
    <xf numFmtId="43" fontId="54" fillId="0" borderId="0" xfId="22" applyFont="1" applyAlignment="1">
      <alignment vertical="center"/>
    </xf>
    <xf numFmtId="43" fontId="54" fillId="0" borderId="0" xfId="22" applyFont="1" applyAlignment="1">
      <alignment horizontal="right" vertical="center"/>
    </xf>
    <xf numFmtId="0" fontId="54" fillId="0" borderId="0" xfId="0" applyFont="1" applyFill="1" applyBorder="1" applyAlignment="1">
      <alignment horizontal="left" vertical="center"/>
    </xf>
    <xf numFmtId="0" fontId="54" fillId="0" borderId="10" xfId="0" applyFont="1" applyFill="1" applyBorder="1" applyAlignment="1">
      <alignment horizontal="center" vertical="center"/>
    </xf>
    <xf numFmtId="43" fontId="54" fillId="0" borderId="10" xfId="22" applyFont="1" applyBorder="1" applyAlignment="1">
      <alignment horizontal="center" vertical="center"/>
    </xf>
    <xf numFmtId="0" fontId="54" fillId="0" borderId="10" xfId="0" applyFont="1" applyFill="1" applyBorder="1" applyAlignment="1">
      <alignment vertical="center"/>
    </xf>
    <xf numFmtId="43" fontId="54" fillId="0" borderId="10" xfId="22" applyFont="1" applyBorder="1" applyAlignment="1">
      <alignment vertical="center"/>
    </xf>
    <xf numFmtId="0" fontId="54" fillId="0" borderId="10" xfId="0" applyFont="1" applyFill="1" applyBorder="1" applyAlignment="1">
      <alignment horizontal="left" vertical="center" indent="1"/>
    </xf>
    <xf numFmtId="0" fontId="54" fillId="0" borderId="10" xfId="0" applyFont="1" applyFill="1" applyBorder="1" applyAlignment="1">
      <alignment horizontal="left" vertical="center" indent="3"/>
    </xf>
    <xf numFmtId="0" fontId="5" fillId="0" borderId="11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4" fillId="0" borderId="0" xfId="0" applyFont="1" applyFill="1" applyBorder="1" applyAlignment="1">
      <alignment horizontal="right"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 horizontal="center" vertical="center"/>
    </xf>
    <xf numFmtId="0" fontId="54" fillId="0" borderId="15" xfId="0" applyFont="1" applyFill="1" applyBorder="1" applyAlignment="1">
      <alignment horizontal="center" vertical="center"/>
    </xf>
    <xf numFmtId="0" fontId="54" fillId="0" borderId="16" xfId="0" applyFont="1" applyFill="1" applyBorder="1" applyAlignment="1">
      <alignment horizontal="center" vertical="center"/>
    </xf>
    <xf numFmtId="43" fontId="53" fillId="0" borderId="10" xfId="22" applyBorder="1" applyAlignment="1">
      <alignment vertical="center"/>
    </xf>
    <xf numFmtId="43" fontId="53" fillId="0" borderId="10" xfId="22" applyFont="1" applyBorder="1" applyAlignment="1">
      <alignment vertical="center"/>
    </xf>
    <xf numFmtId="0" fontId="5" fillId="0" borderId="0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justify" vertical="center"/>
    </xf>
    <xf numFmtId="0" fontId="0" fillId="0" borderId="17" xfId="0" applyBorder="1" applyAlignment="1">
      <alignment horizontal="justify" vertical="center"/>
    </xf>
    <xf numFmtId="0" fontId="7" fillId="0" borderId="18" xfId="0" applyFont="1" applyBorder="1" applyAlignment="1">
      <alignment horizontal="justify" vertical="top"/>
    </xf>
    <xf numFmtId="0" fontId="7" fillId="0" borderId="18" xfId="0" applyFont="1" applyBorder="1" applyAlignment="1">
      <alignment horizontal="justify" vertical="center"/>
    </xf>
    <xf numFmtId="0" fontId="0" fillId="0" borderId="18" xfId="0" applyFont="1" applyBorder="1" applyAlignment="1">
      <alignment horizontal="justify" vertical="center"/>
    </xf>
    <xf numFmtId="0" fontId="0" fillId="0" borderId="18" xfId="0" applyBorder="1" applyAlignment="1">
      <alignment horizontal="center" vertical="center"/>
    </xf>
    <xf numFmtId="0" fontId="0" fillId="0" borderId="19" xfId="0" applyFont="1" applyBorder="1" applyAlignment="1">
      <alignment horizontal="justify" vertical="center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center" vertical="center"/>
    </xf>
    <xf numFmtId="31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4" fontId="5" fillId="0" borderId="0" xfId="0" applyNumberFormat="1" applyFont="1" applyAlignment="1">
      <alignment vertical="center"/>
    </xf>
    <xf numFmtId="4" fontId="5" fillId="0" borderId="0" xfId="0" applyNumberFormat="1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43" fontId="0" fillId="0" borderId="10" xfId="0" applyNumberFormat="1" applyBorder="1" applyAlignment="1">
      <alignment horizontal="center"/>
    </xf>
    <xf numFmtId="43" fontId="0" fillId="0" borderId="20" xfId="0" applyNumberFormat="1" applyBorder="1" applyAlignment="1">
      <alignment horizontal="center"/>
    </xf>
    <xf numFmtId="43" fontId="0" fillId="0" borderId="0" xfId="0" applyNumberFormat="1" applyAlignment="1">
      <alignment horizontal="center"/>
    </xf>
    <xf numFmtId="43" fontId="0" fillId="0" borderId="10" xfId="0" applyNumberFormat="1" applyFont="1" applyBorder="1" applyAlignment="1">
      <alignment horizontal="center"/>
    </xf>
    <xf numFmtId="43" fontId="0" fillId="0" borderId="20" xfId="0" applyNumberFormat="1" applyFont="1" applyBorder="1" applyAlignment="1">
      <alignment horizontal="center"/>
    </xf>
    <xf numFmtId="14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3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14" fontId="5" fillId="0" borderId="10" xfId="0" applyNumberFormat="1" applyFont="1" applyBorder="1" applyAlignment="1">
      <alignment horizontal="center"/>
    </xf>
    <xf numFmtId="43" fontId="5" fillId="0" borderId="10" xfId="22" applyFont="1" applyBorder="1" applyAlignment="1">
      <alignment horizontal="center"/>
    </xf>
    <xf numFmtId="10" fontId="5" fillId="0" borderId="20" xfId="0" applyNumberFormat="1" applyFont="1" applyBorder="1" applyAlignment="1">
      <alignment horizontal="center"/>
    </xf>
    <xf numFmtId="176" fontId="5" fillId="0" borderId="20" xfId="0" applyNumberFormat="1" applyFont="1" applyBorder="1" applyAlignment="1">
      <alignment horizontal="center"/>
    </xf>
    <xf numFmtId="43" fontId="5" fillId="0" borderId="20" xfId="22" applyFont="1" applyBorder="1" applyAlignment="1">
      <alignment horizontal="center"/>
    </xf>
    <xf numFmtId="43" fontId="5" fillId="0" borderId="20" xfId="22" applyFont="1" applyBorder="1" applyAlignment="1">
      <alignment horizontal="center"/>
    </xf>
    <xf numFmtId="43" fontId="5" fillId="0" borderId="10" xfId="22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vertical="center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5" fillId="0" borderId="10" xfId="0" applyFont="1" applyBorder="1" applyAlignment="1">
      <alignment/>
    </xf>
    <xf numFmtId="9" fontId="5" fillId="0" borderId="10" xfId="0" applyNumberFormat="1" applyFont="1" applyBorder="1" applyAlignment="1">
      <alignment horizontal="center"/>
    </xf>
    <xf numFmtId="43" fontId="5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4" fontId="5" fillId="0" borderId="20" xfId="0" applyNumberFormat="1" applyFont="1" applyBorder="1" applyAlignment="1">
      <alignment horizontal="center"/>
    </xf>
    <xf numFmtId="43" fontId="5" fillId="0" borderId="20" xfId="0" applyNumberFormat="1" applyFont="1" applyBorder="1" applyAlignment="1">
      <alignment horizontal="center"/>
    </xf>
    <xf numFmtId="43" fontId="5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13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/>
    </xf>
    <xf numFmtId="4" fontId="5" fillId="0" borderId="21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1" xfId="0" applyBorder="1" applyAlignment="1">
      <alignment/>
    </xf>
    <xf numFmtId="0" fontId="5" fillId="0" borderId="22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26" xfId="0" applyFont="1" applyFill="1" applyBorder="1" applyAlignment="1">
      <alignment vertical="center"/>
    </xf>
    <xf numFmtId="0" fontId="10" fillId="0" borderId="0" xfId="0" applyFont="1" applyFill="1" applyAlignment="1">
      <alignment horizontal="right"/>
    </xf>
    <xf numFmtId="0" fontId="5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43" fontId="0" fillId="0" borderId="0" xfId="63" applyNumberFormat="1" applyFont="1" applyFill="1" applyBorder="1" applyAlignment="1">
      <alignment horizontal="right" vertical="center"/>
      <protection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/>
    </xf>
    <xf numFmtId="4" fontId="4" fillId="0" borderId="0" xfId="0" applyNumberFormat="1" applyFont="1" applyFill="1" applyAlignment="1" applyProtection="1">
      <alignment horizontal="center"/>
      <protection locked="0"/>
    </xf>
    <xf numFmtId="4" fontId="4" fillId="0" borderId="0" xfId="0" applyNumberFormat="1" applyFont="1" applyFill="1" applyAlignment="1" applyProtection="1">
      <alignment horizontal="center" vertical="center"/>
      <protection locked="0"/>
    </xf>
    <xf numFmtId="0" fontId="5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left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43" fontId="3" fillId="0" borderId="16" xfId="0" applyNumberFormat="1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left"/>
      <protection/>
    </xf>
    <xf numFmtId="0" fontId="56" fillId="0" borderId="10" xfId="0" applyFont="1" applyFill="1" applyBorder="1" applyAlignment="1" applyProtection="1">
      <alignment horizontal="left"/>
      <protection/>
    </xf>
    <xf numFmtId="0" fontId="5" fillId="0" borderId="10" xfId="0" applyFont="1" applyFill="1" applyBorder="1" applyAlignment="1" applyProtection="1">
      <alignment horizontal="left"/>
      <protection/>
    </xf>
    <xf numFmtId="0" fontId="3" fillId="0" borderId="10" xfId="0" applyFont="1" applyFill="1" applyBorder="1" applyAlignment="1" applyProtection="1">
      <alignment/>
      <protection locked="0"/>
    </xf>
    <xf numFmtId="0" fontId="56" fillId="0" borderId="10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 wrapText="1"/>
      <protection/>
    </xf>
    <xf numFmtId="0" fontId="5" fillId="0" borderId="0" xfId="0" applyFont="1" applyFill="1" applyAlignment="1">
      <alignment horizontal="center"/>
    </xf>
    <xf numFmtId="177" fontId="5" fillId="0" borderId="0" xfId="0" applyNumberFormat="1" applyFont="1" applyFill="1" applyBorder="1" applyAlignment="1">
      <alignment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/>
    </xf>
    <xf numFmtId="0" fontId="14" fillId="0" borderId="11" xfId="0" applyFont="1" applyBorder="1" applyAlignment="1">
      <alignment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 wrapText="1"/>
    </xf>
    <xf numFmtId="0" fontId="14" fillId="0" borderId="28" xfId="0" applyFont="1" applyBorder="1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right"/>
    </xf>
    <xf numFmtId="43" fontId="14" fillId="0" borderId="0" xfId="22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43" fontId="0" fillId="0" borderId="0" xfId="22" applyFont="1" applyBorder="1" applyAlignment="1">
      <alignment/>
    </xf>
    <xf numFmtId="43" fontId="8" fillId="0" borderId="0" xfId="22" applyFont="1" applyBorder="1" applyAlignment="1">
      <alignment horizontal="center"/>
    </xf>
    <xf numFmtId="43" fontId="8" fillId="0" borderId="0" xfId="22" applyFont="1" applyBorder="1" applyAlignment="1">
      <alignment horizontal="center" vertical="center"/>
    </xf>
    <xf numFmtId="31" fontId="5" fillId="0" borderId="0" xfId="0" applyNumberFormat="1" applyFont="1" applyAlignment="1">
      <alignment horizontal="center"/>
    </xf>
    <xf numFmtId="0" fontId="5" fillId="0" borderId="26" xfId="0" applyFont="1" applyBorder="1" applyAlignment="1">
      <alignment/>
    </xf>
    <xf numFmtId="0" fontId="5" fillId="0" borderId="26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43" fontId="13" fillId="0" borderId="10" xfId="22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43" fontId="5" fillId="0" borderId="10" xfId="22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43" fontId="5" fillId="0" borderId="10" xfId="0" applyNumberFormat="1" applyFont="1" applyFill="1" applyBorder="1" applyAlignment="1">
      <alignment horizontal="center" wrapText="1"/>
    </xf>
    <xf numFmtId="43" fontId="5" fillId="0" borderId="10" xfId="22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43" fontId="16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57" fillId="0" borderId="26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77" fontId="3" fillId="0" borderId="10" xfId="0" applyNumberFormat="1" applyFont="1" applyBorder="1" applyAlignment="1">
      <alignment horizontal="center" vertical="center"/>
    </xf>
    <xf numFmtId="177" fontId="18" fillId="0" borderId="10" xfId="0" applyNumberFormat="1" applyFont="1" applyBorder="1" applyAlignment="1">
      <alignment horizontal="center" vertical="center"/>
    </xf>
    <xf numFmtId="177" fontId="10" fillId="0" borderId="0" xfId="0" applyNumberFormat="1" applyFont="1" applyBorder="1" applyAlignment="1">
      <alignment/>
    </xf>
    <xf numFmtId="0" fontId="57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177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177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177" fontId="19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57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43" fontId="13" fillId="0" borderId="10" xfId="0" applyNumberFormat="1" applyFont="1" applyBorder="1" applyAlignment="1">
      <alignment horizontal="center"/>
    </xf>
    <xf numFmtId="0" fontId="13" fillId="0" borderId="10" xfId="0" applyFont="1" applyFill="1" applyBorder="1" applyAlignment="1">
      <alignment/>
    </xf>
    <xf numFmtId="0" fontId="5" fillId="0" borderId="0" xfId="0" applyFont="1" applyAlignment="1">
      <alignment horizontal="right"/>
    </xf>
    <xf numFmtId="31" fontId="10" fillId="0" borderId="0" xfId="0" applyNumberFormat="1" applyFont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43" fontId="5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wrapText="1"/>
    </xf>
    <xf numFmtId="0" fontId="20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wrapText="1"/>
    </xf>
    <xf numFmtId="43" fontId="13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43" fontId="5" fillId="0" borderId="0" xfId="0" applyNumberFormat="1" applyFont="1" applyBorder="1" applyAlignment="1">
      <alignment horizontal="right" vertical="center"/>
    </xf>
    <xf numFmtId="0" fontId="5" fillId="0" borderId="20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43" fontId="0" fillId="0" borderId="0" xfId="63" applyNumberFormat="1" applyFont="1" applyBorder="1" applyAlignment="1">
      <alignment horizontal="right" vertical="center"/>
      <protection/>
    </xf>
    <xf numFmtId="0" fontId="0" fillId="0" borderId="0" xfId="63" applyFont="1">
      <alignment/>
      <protection/>
    </xf>
    <xf numFmtId="43" fontId="0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21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4" fontId="8" fillId="0" borderId="0" xfId="0" applyNumberFormat="1" applyFont="1" applyFill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right"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>
      <alignment horizontal="center" vertical="center"/>
    </xf>
    <xf numFmtId="4" fontId="5" fillId="0" borderId="24" xfId="0" applyNumberFormat="1" applyFont="1" applyFill="1" applyBorder="1" applyAlignment="1" applyProtection="1">
      <alignment horizontal="center" vertical="center"/>
      <protection/>
    </xf>
    <xf numFmtId="4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>
      <alignment horizontal="center" vertical="center"/>
    </xf>
    <xf numFmtId="0" fontId="5" fillId="0" borderId="21" xfId="0" applyFont="1" applyFill="1" applyBorder="1" applyAlignment="1" applyProtection="1">
      <alignment horizontal="center"/>
      <protection/>
    </xf>
    <xf numFmtId="4" fontId="5" fillId="0" borderId="10" xfId="0" applyNumberFormat="1" applyFont="1" applyFill="1" applyBorder="1" applyAlignment="1" applyProtection="1">
      <alignment horizontal="center"/>
      <protection locked="0"/>
    </xf>
    <xf numFmtId="0" fontId="13" fillId="0" borderId="19" xfId="0" applyFont="1" applyFill="1" applyBorder="1" applyAlignment="1" applyProtection="1">
      <alignment horizontal="left"/>
      <protection/>
    </xf>
    <xf numFmtId="0" fontId="5" fillId="0" borderId="19" xfId="0" applyFont="1" applyFill="1" applyBorder="1" applyAlignment="1" applyProtection="1">
      <alignment horizontal="center"/>
      <protection/>
    </xf>
    <xf numFmtId="43" fontId="5" fillId="0" borderId="10" xfId="0" applyNumberFormat="1" applyFont="1" applyFill="1" applyBorder="1" applyAlignment="1" applyProtection="1">
      <alignment horizontal="center"/>
      <protection/>
    </xf>
    <xf numFmtId="43" fontId="5" fillId="0" borderId="10" xfId="0" applyNumberFormat="1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left" indent="1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left" indent="3"/>
      <protection/>
    </xf>
    <xf numFmtId="0" fontId="20" fillId="0" borderId="10" xfId="0" applyFont="1" applyFill="1" applyBorder="1" applyAlignment="1" applyProtection="1">
      <alignment horizontal="left"/>
      <protection/>
    </xf>
    <xf numFmtId="0" fontId="13" fillId="0" borderId="10" xfId="0" applyFont="1" applyFill="1" applyBorder="1" applyAlignment="1" applyProtection="1">
      <alignment horizontal="left"/>
      <protection/>
    </xf>
    <xf numFmtId="0" fontId="10" fillId="0" borderId="10" xfId="0" applyFont="1" applyFill="1" applyBorder="1" applyAlignment="1" applyProtection="1">
      <alignment horizontal="left"/>
      <protection/>
    </xf>
    <xf numFmtId="0" fontId="5" fillId="0" borderId="10" xfId="0" applyFont="1" applyFill="1" applyBorder="1" applyAlignment="1" applyProtection="1">
      <alignment/>
      <protection locked="0"/>
    </xf>
    <xf numFmtId="0" fontId="10" fillId="0" borderId="10" xfId="0" applyFont="1" applyFill="1" applyBorder="1" applyAlignment="1" applyProtection="1">
      <alignment/>
      <protection locked="0"/>
    </xf>
    <xf numFmtId="0" fontId="13" fillId="0" borderId="10" xfId="0" applyFont="1" applyFill="1" applyBorder="1" applyAlignment="1" applyProtection="1">
      <alignment wrapText="1"/>
      <protection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177" fontId="1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3" fillId="0" borderId="10" xfId="0" applyFont="1" applyBorder="1" applyAlignment="1">
      <alignment vertical="center" wrapText="1"/>
    </xf>
    <xf numFmtId="43" fontId="13" fillId="0" borderId="10" xfId="22" applyNumberFormat="1" applyFont="1" applyFill="1" applyBorder="1" applyAlignment="1">
      <alignment horizontal="center" wrapText="1"/>
    </xf>
    <xf numFmtId="49" fontId="5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1" fillId="0" borderId="0" xfId="0" applyFont="1" applyAlignment="1">
      <alignment/>
    </xf>
    <xf numFmtId="0" fontId="25" fillId="0" borderId="26" xfId="0" applyFont="1" applyBorder="1" applyAlignment="1">
      <alignment/>
    </xf>
    <xf numFmtId="0" fontId="0" fillId="0" borderId="26" xfId="0" applyBorder="1" applyAlignment="1">
      <alignment/>
    </xf>
    <xf numFmtId="0" fontId="26" fillId="0" borderId="24" xfId="0" applyFont="1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ym\Desktop\&#24213;&#31295;&#27169;&#26495;\&#27665;&#38388;&#38750;&#33829;&#21033;&#32452;&#32455;&#20250;&#35745;&#21046;&#24230;&#24213;&#31295;&#27169;&#26495;\&#24213;&#31295;\&#23454;&#36136;&#24615;&#31243;&#24207;&#24037;&#20316;&#24213;&#31295;\01%20&#36164;&#20135;&#31867;\Z01%20&#36135;&#24065;&#36164;&#3732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ym\Desktop\&#24213;&#31295;&#27169;&#26495;\&#27665;&#38388;&#38750;&#33829;&#21033;&#32452;&#32455;&#20250;&#35745;&#21046;&#24230;&#24213;&#31295;&#27169;&#26495;\&#24213;&#31295;\&#23454;&#36136;&#24615;&#31243;&#24207;&#24037;&#20316;&#24213;&#31295;\01%20&#36164;&#20135;&#31867;\Z02%20&#30701;&#26399;&#25237;&#3616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ym\Desktop\&#24213;&#31295;&#27169;&#26495;\&#27665;&#38388;&#38750;&#33829;&#21033;&#32452;&#32455;&#20250;&#35745;&#21046;&#24230;&#24213;&#31295;&#27169;&#26495;\&#24213;&#31295;\&#23454;&#36136;&#24615;&#31243;&#24207;&#24037;&#20316;&#24213;&#31295;\01%20&#36164;&#20135;&#31867;\Z05%20&#23384;&#361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xnsjtempsheet"/>
      <sheetName val="货币资金实质性程序"/>
      <sheetName val="识别出的风险及缺陷"/>
      <sheetName val="审定表"/>
      <sheetName val="账项明细表"/>
      <sheetName val="银行存款明细表"/>
      <sheetName val="披露表"/>
      <sheetName val="库存现金监盘表"/>
      <sheetName val="外币货币资金核查表"/>
      <sheetName val="银行存单检查表"/>
      <sheetName val="银行存款未达账项调节表"/>
      <sheetName val="对银行存款余额调节表的检查"/>
      <sheetName val="对其他货币资金余额调节表的检查"/>
      <sheetName val="银行存款大额未达账项检查表"/>
      <sheetName val="银行存款（其他货币资金）函证结果汇总表"/>
      <sheetName val="函证结果调节表"/>
      <sheetName val="库存现金截止测试"/>
      <sheetName val="银行存款截止测试"/>
      <sheetName val="其他货币资金截止测试"/>
      <sheetName val="大额现金收支检查情况表"/>
      <sheetName val="银行存款收支检查情况表"/>
      <sheetName val="其他货币资金检查情况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xnsjtempsheet"/>
      <sheetName val="短期投资实质性程序"/>
      <sheetName val="识别出的风险及缺陷"/>
      <sheetName val="审定表"/>
      <sheetName val="明细表"/>
      <sheetName val="披露表"/>
      <sheetName val="函证汇总表"/>
      <sheetName val="监盘表"/>
      <sheetName val="证券投资情况声明书"/>
      <sheetName val="检查情况表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xnsjtempsheet"/>
      <sheetName val="存货实质性程序"/>
      <sheetName val="识别出的风险及缺陷"/>
      <sheetName val="审定表"/>
      <sheetName val="存货类别明细表"/>
      <sheetName val="存货明细表"/>
      <sheetName val="披露表"/>
      <sheetName val="存货入库截止测试"/>
      <sheetName val="存货出库截止测试"/>
      <sheetName val="存货监盘程序"/>
      <sheetName val="存货监盘报告"/>
      <sheetName val="存货监盘结果汇总表"/>
      <sheetName val="存货明细账与盘点报告(记录)核对表"/>
      <sheetName val="存货抽盘核对表"/>
      <sheetName val="存货盘点计划问卷"/>
      <sheetName val="函证结果汇总表"/>
      <sheetName val="函证结果调节表"/>
      <sheetName val="存货计价测试表－先进先出法"/>
      <sheetName val="存货计价测试表－加权平均法"/>
      <sheetName val="存货计价测试表－毛利率法"/>
      <sheetName val="存货计价测试表－售价金额法"/>
      <sheetName val="材料计划成本计价测算表"/>
      <sheetName val="材料成本差异计算抽查表"/>
      <sheetName val="存货跌价准备测试表"/>
      <sheetName val="存货期末可变现净值检查"/>
      <sheetName val="委托加工物资检查表"/>
      <sheetName val="生产成本明细表"/>
      <sheetName val="生产成本检查表"/>
      <sheetName val="直接材料成本检查情况表"/>
      <sheetName val="直接人工成本检查情况表"/>
      <sheetName val="制造费用明细表"/>
      <sheetName val="制造费用检查表"/>
      <sheetName val="制造费用截止测试"/>
      <sheetName val="制造费用检查情况表"/>
      <sheetName val="检查情况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F14"/>
  <sheetViews>
    <sheetView tabSelected="1" workbookViewId="0" topLeftCell="A1">
      <selection activeCell="I13" sqref="I13"/>
    </sheetView>
  </sheetViews>
  <sheetFormatPr defaultColWidth="9.00390625" defaultRowHeight="14.25"/>
  <cols>
    <col min="3" max="3" width="17.125" style="0" customWidth="1"/>
  </cols>
  <sheetData>
    <row r="4" spans="3:6" ht="51" customHeight="1">
      <c r="C4" s="299" t="s">
        <v>0</v>
      </c>
      <c r="D4" s="299"/>
      <c r="E4" s="299"/>
      <c r="F4" s="299"/>
    </row>
    <row r="5" spans="3:6" ht="47.25" customHeight="1">
      <c r="C5" s="300" t="s">
        <v>1</v>
      </c>
      <c r="D5" s="300"/>
      <c r="E5" s="300"/>
      <c r="F5" s="300"/>
    </row>
    <row r="6" ht="31.5" customHeight="1"/>
    <row r="8" ht="27" customHeight="1"/>
    <row r="11" spans="3:6" ht="33" customHeight="1">
      <c r="C11" s="301" t="s">
        <v>2</v>
      </c>
      <c r="D11" s="302"/>
      <c r="E11" s="302"/>
      <c r="F11" s="302"/>
    </row>
    <row r="12" spans="3:6" ht="33" customHeight="1">
      <c r="C12" s="301" t="s">
        <v>3</v>
      </c>
      <c r="D12" s="120"/>
      <c r="E12" s="120"/>
      <c r="F12" s="120"/>
    </row>
    <row r="13" spans="3:6" ht="33" customHeight="1">
      <c r="C13" s="301" t="s">
        <v>4</v>
      </c>
      <c r="D13" s="303"/>
      <c r="E13" s="303"/>
      <c r="F13" s="303"/>
    </row>
    <row r="14" spans="3:6" ht="33" customHeight="1">
      <c r="C14" s="301" t="s">
        <v>5</v>
      </c>
      <c r="D14" s="304" t="s">
        <v>6</v>
      </c>
      <c r="E14" s="120"/>
      <c r="F14" s="120"/>
    </row>
  </sheetData>
  <sheetProtection/>
  <mergeCells count="2">
    <mergeCell ref="C4:F4"/>
    <mergeCell ref="C5:F5"/>
  </mergeCells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4"/>
  <sheetViews>
    <sheetView workbookViewId="0" topLeftCell="A1">
      <selection activeCell="G8" sqref="G8"/>
    </sheetView>
  </sheetViews>
  <sheetFormatPr defaultColWidth="8.125" defaultRowHeight="14.25"/>
  <cols>
    <col min="1" max="1" width="35.25390625" style="198" customWidth="1"/>
    <col min="2" max="3" width="18.625" style="198" customWidth="1"/>
    <col min="4" max="16384" width="8.125" style="198" customWidth="1"/>
  </cols>
  <sheetData>
    <row r="1" ht="13.5">
      <c r="C1" s="199" t="s">
        <v>30</v>
      </c>
    </row>
    <row r="2" spans="1:3" ht="21" customHeight="1">
      <c r="A2" s="200" t="s">
        <v>31</v>
      </c>
      <c r="B2" s="200"/>
      <c r="C2" s="200"/>
    </row>
    <row r="3" ht="13.5" customHeight="1">
      <c r="C3" s="198" t="s">
        <v>383</v>
      </c>
    </row>
    <row r="4" spans="1:3" ht="15.75" customHeight="1">
      <c r="A4" s="201" t="s">
        <v>384</v>
      </c>
      <c r="B4" s="202"/>
      <c r="C4" s="202"/>
    </row>
    <row r="5" spans="1:3" ht="20.25" customHeight="1">
      <c r="A5" s="203" t="s">
        <v>356</v>
      </c>
      <c r="B5" s="203" t="s">
        <v>385</v>
      </c>
      <c r="C5" s="203" t="s">
        <v>386</v>
      </c>
    </row>
    <row r="6" spans="1:3" ht="15" customHeight="1">
      <c r="A6" s="204" t="s">
        <v>387</v>
      </c>
      <c r="B6" s="205"/>
      <c r="C6" s="205" t="s">
        <v>388</v>
      </c>
    </row>
    <row r="7" spans="1:3" ht="15" customHeight="1">
      <c r="A7" s="204" t="s">
        <v>389</v>
      </c>
      <c r="B7" s="205"/>
      <c r="C7" s="206" t="s">
        <v>388</v>
      </c>
    </row>
    <row r="8" spans="1:3" ht="15" customHeight="1">
      <c r="A8" s="204" t="s">
        <v>390</v>
      </c>
      <c r="B8" s="205"/>
      <c r="C8" s="205" t="s">
        <v>388</v>
      </c>
    </row>
    <row r="9" spans="1:3" ht="15" customHeight="1">
      <c r="A9" s="204" t="s">
        <v>391</v>
      </c>
      <c r="B9" s="205"/>
      <c r="C9" s="205" t="s">
        <v>388</v>
      </c>
    </row>
    <row r="10" spans="1:3" ht="15" customHeight="1">
      <c r="A10" s="204" t="s">
        <v>392</v>
      </c>
      <c r="B10" s="205"/>
      <c r="C10" s="205" t="s">
        <v>388</v>
      </c>
    </row>
    <row r="11" spans="1:3" ht="15" customHeight="1">
      <c r="A11" s="204" t="s">
        <v>393</v>
      </c>
      <c r="B11" s="205"/>
      <c r="C11" s="205" t="s">
        <v>388</v>
      </c>
    </row>
    <row r="12" spans="1:3" ht="15" customHeight="1">
      <c r="A12" s="204" t="s">
        <v>394</v>
      </c>
      <c r="B12" s="205"/>
      <c r="C12" s="205" t="s">
        <v>388</v>
      </c>
    </row>
    <row r="13" spans="1:3" ht="15" customHeight="1">
      <c r="A13" s="204" t="s">
        <v>395</v>
      </c>
      <c r="B13" s="205"/>
      <c r="C13" s="205" t="s">
        <v>388</v>
      </c>
    </row>
    <row r="14" spans="1:3" ht="15" customHeight="1">
      <c r="A14" s="204" t="s">
        <v>389</v>
      </c>
      <c r="B14" s="205"/>
      <c r="C14" s="205" t="s">
        <v>388</v>
      </c>
    </row>
    <row r="15" spans="1:3" ht="15" customHeight="1">
      <c r="A15" s="204" t="s">
        <v>390</v>
      </c>
      <c r="B15" s="205"/>
      <c r="C15" s="205" t="s">
        <v>388</v>
      </c>
    </row>
    <row r="16" spans="1:3" ht="15" customHeight="1">
      <c r="A16" s="204" t="s">
        <v>391</v>
      </c>
      <c r="B16" s="205"/>
      <c r="C16" s="205" t="s">
        <v>388</v>
      </c>
    </row>
    <row r="17" spans="1:3" ht="15" customHeight="1">
      <c r="A17" s="204" t="s">
        <v>392</v>
      </c>
      <c r="B17" s="205"/>
      <c r="C17" s="205" t="s">
        <v>388</v>
      </c>
    </row>
    <row r="18" spans="1:3" ht="15" customHeight="1">
      <c r="A18" s="204" t="s">
        <v>393</v>
      </c>
      <c r="B18" s="205"/>
      <c r="C18" s="205" t="s">
        <v>388</v>
      </c>
    </row>
    <row r="19" spans="1:3" ht="15" customHeight="1">
      <c r="A19" s="204" t="s">
        <v>394</v>
      </c>
      <c r="B19" s="205"/>
      <c r="C19" s="205" t="s">
        <v>388</v>
      </c>
    </row>
    <row r="20" spans="1:3" ht="15" customHeight="1">
      <c r="A20" s="204" t="s">
        <v>396</v>
      </c>
      <c r="B20" s="205"/>
      <c r="C20" s="205"/>
    </row>
    <row r="21" spans="1:3" ht="15" customHeight="1">
      <c r="A21" s="204" t="s">
        <v>389</v>
      </c>
      <c r="B21" s="205"/>
      <c r="C21" s="205"/>
    </row>
    <row r="22" spans="1:3" ht="15" customHeight="1">
      <c r="A22" s="204" t="s">
        <v>390</v>
      </c>
      <c r="B22" s="205"/>
      <c r="C22" s="205"/>
    </row>
    <row r="23" spans="1:3" ht="15" customHeight="1">
      <c r="A23" s="204" t="s">
        <v>391</v>
      </c>
      <c r="B23" s="205"/>
      <c r="C23" s="205"/>
    </row>
    <row r="24" spans="1:3" ht="15" customHeight="1">
      <c r="A24" s="204" t="s">
        <v>392</v>
      </c>
      <c r="B24" s="205"/>
      <c r="C24" s="205"/>
    </row>
    <row r="25" spans="1:3" ht="15" customHeight="1">
      <c r="A25" s="204" t="s">
        <v>393</v>
      </c>
      <c r="B25" s="205"/>
      <c r="C25" s="205"/>
    </row>
    <row r="26" spans="1:3" ht="15" customHeight="1">
      <c r="A26" s="204" t="s">
        <v>394</v>
      </c>
      <c r="B26" s="205"/>
      <c r="C26" s="205"/>
    </row>
    <row r="27" spans="1:3" ht="15" customHeight="1">
      <c r="A27" s="204" t="s">
        <v>397</v>
      </c>
      <c r="B27" s="205"/>
      <c r="C27" s="205"/>
    </row>
    <row r="28" spans="1:3" ht="15" customHeight="1">
      <c r="A28" s="204" t="s">
        <v>389</v>
      </c>
      <c r="B28" s="205"/>
      <c r="C28" s="205"/>
    </row>
    <row r="29" spans="1:3" ht="15" customHeight="1">
      <c r="A29" s="204" t="s">
        <v>390</v>
      </c>
      <c r="B29" s="205"/>
      <c r="C29" s="205"/>
    </row>
    <row r="30" spans="1:3" ht="15" customHeight="1">
      <c r="A30" s="204" t="s">
        <v>391</v>
      </c>
      <c r="B30" s="205"/>
      <c r="C30" s="205"/>
    </row>
    <row r="31" spans="1:3" ht="15" customHeight="1">
      <c r="A31" s="204" t="s">
        <v>392</v>
      </c>
      <c r="B31" s="205"/>
      <c r="C31" s="205"/>
    </row>
    <row r="32" spans="1:3" ht="15" customHeight="1">
      <c r="A32" s="204" t="s">
        <v>393</v>
      </c>
      <c r="B32" s="205"/>
      <c r="C32" s="205"/>
    </row>
    <row r="33" spans="1:3" ht="15" customHeight="1">
      <c r="A33" s="204" t="s">
        <v>394</v>
      </c>
      <c r="B33" s="205"/>
      <c r="C33" s="205"/>
    </row>
    <row r="34" spans="1:3" ht="15" customHeight="1">
      <c r="A34" s="204" t="s">
        <v>398</v>
      </c>
      <c r="B34" s="205"/>
      <c r="C34" s="205"/>
    </row>
    <row r="35" spans="1:3" ht="15" customHeight="1">
      <c r="A35" s="204" t="s">
        <v>399</v>
      </c>
      <c r="B35" s="205"/>
      <c r="C35" s="205"/>
    </row>
    <row r="36" spans="1:3" ht="15" customHeight="1">
      <c r="A36" s="204" t="s">
        <v>390</v>
      </c>
      <c r="B36" s="205"/>
      <c r="C36" s="205"/>
    </row>
    <row r="37" spans="1:3" ht="15" customHeight="1">
      <c r="A37" s="204" t="s">
        <v>391</v>
      </c>
      <c r="B37" s="205"/>
      <c r="C37" s="205"/>
    </row>
    <row r="38" spans="1:3" ht="15" customHeight="1">
      <c r="A38" s="204" t="s">
        <v>400</v>
      </c>
      <c r="B38" s="205"/>
      <c r="C38" s="205"/>
    </row>
    <row r="39" spans="1:3" ht="15" customHeight="1">
      <c r="A39" s="204" t="s">
        <v>393</v>
      </c>
      <c r="B39" s="205"/>
      <c r="C39" s="205"/>
    </row>
    <row r="40" spans="1:3" ht="15" customHeight="1">
      <c r="A40" s="204" t="s">
        <v>401</v>
      </c>
      <c r="B40" s="205"/>
      <c r="C40" s="205"/>
    </row>
    <row r="41" spans="1:3" ht="15" customHeight="1">
      <c r="A41" s="204" t="s">
        <v>399</v>
      </c>
      <c r="B41" s="205"/>
      <c r="C41" s="205"/>
    </row>
    <row r="42" spans="1:3" ht="15" customHeight="1">
      <c r="A42" s="204" t="s">
        <v>390</v>
      </c>
      <c r="B42" s="205"/>
      <c r="C42" s="205"/>
    </row>
    <row r="43" spans="1:3" ht="15" customHeight="1">
      <c r="A43" s="204" t="s">
        <v>391</v>
      </c>
      <c r="B43" s="205"/>
      <c r="C43" s="205"/>
    </row>
    <row r="44" spans="1:3" ht="15" customHeight="1">
      <c r="A44" s="204" t="s">
        <v>400</v>
      </c>
      <c r="B44" s="205"/>
      <c r="C44" s="205"/>
    </row>
    <row r="45" spans="1:3" ht="15" customHeight="1">
      <c r="A45" s="204" t="s">
        <v>393</v>
      </c>
      <c r="B45" s="205"/>
      <c r="C45" s="205"/>
    </row>
    <row r="46" spans="1:3" ht="15" customHeight="1">
      <c r="A46" s="204" t="s">
        <v>402</v>
      </c>
      <c r="B46" s="205"/>
      <c r="C46" s="205" t="s">
        <v>388</v>
      </c>
    </row>
    <row r="47" spans="1:3" ht="15" customHeight="1">
      <c r="A47" s="204" t="s">
        <v>389</v>
      </c>
      <c r="B47" s="205"/>
      <c r="C47" s="205" t="s">
        <v>388</v>
      </c>
    </row>
    <row r="48" spans="1:3" ht="15" customHeight="1">
      <c r="A48" s="204" t="s">
        <v>390</v>
      </c>
      <c r="B48" s="205"/>
      <c r="C48" s="205" t="s">
        <v>388</v>
      </c>
    </row>
    <row r="49" spans="1:3" ht="15" customHeight="1">
      <c r="A49" s="204" t="s">
        <v>391</v>
      </c>
      <c r="B49" s="205"/>
      <c r="C49" s="205" t="s">
        <v>388</v>
      </c>
    </row>
    <row r="50" spans="1:3" ht="15" customHeight="1">
      <c r="A50" s="204" t="s">
        <v>392</v>
      </c>
      <c r="B50" s="205"/>
      <c r="C50" s="205" t="s">
        <v>388</v>
      </c>
    </row>
    <row r="51" spans="1:3" ht="15" customHeight="1">
      <c r="A51" s="204" t="s">
        <v>393</v>
      </c>
      <c r="B51" s="205"/>
      <c r="C51" s="205" t="s">
        <v>388</v>
      </c>
    </row>
    <row r="52" spans="1:3" ht="15" customHeight="1">
      <c r="A52" s="204" t="s">
        <v>394</v>
      </c>
      <c r="B52" s="205"/>
      <c r="C52" s="205" t="s">
        <v>388</v>
      </c>
    </row>
    <row r="53" spans="1:8" ht="24" customHeight="1">
      <c r="A53" s="14" t="s">
        <v>261</v>
      </c>
      <c r="B53" s="15" t="s">
        <v>122</v>
      </c>
      <c r="C53" s="15" t="s">
        <v>123</v>
      </c>
      <c r="F53" s="16"/>
      <c r="H53" s="207"/>
    </row>
    <row r="54" ht="22.5" customHeight="1">
      <c r="A54" t="s">
        <v>353</v>
      </c>
    </row>
  </sheetData>
  <sheetProtection/>
  <mergeCells count="2">
    <mergeCell ref="A2:C2"/>
    <mergeCell ref="A4:C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1404"/>
  <sheetViews>
    <sheetView workbookViewId="0" topLeftCell="A16">
      <selection activeCell="A38" sqref="A38:G39"/>
    </sheetView>
  </sheetViews>
  <sheetFormatPr defaultColWidth="8.75390625" defaultRowHeight="14.25"/>
  <cols>
    <col min="1" max="1" width="16.625" style="171" customWidth="1"/>
    <col min="2" max="2" width="2.625" style="172" customWidth="1"/>
    <col min="3" max="3" width="15.625" style="173" customWidth="1"/>
    <col min="4" max="4" width="15.625" style="174" customWidth="1"/>
    <col min="5" max="5" width="16.625" style="167" customWidth="1"/>
    <col min="6" max="6" width="2.625" style="172" customWidth="1"/>
    <col min="7" max="8" width="15.625" style="167" customWidth="1"/>
    <col min="9" max="9" width="8.75390625" style="167" customWidth="1"/>
    <col min="10" max="10" width="12.375" style="167" bestFit="1" customWidth="1"/>
    <col min="11" max="16384" width="8.75390625" style="167" customWidth="1"/>
  </cols>
  <sheetData>
    <row r="1" spans="1:8" ht="14.25">
      <c r="A1" s="83"/>
      <c r="B1" s="175"/>
      <c r="C1" s="176"/>
      <c r="D1" s="177"/>
      <c r="E1" s="82"/>
      <c r="F1" s="175"/>
      <c r="G1" s="82"/>
      <c r="H1" s="38" t="s">
        <v>32</v>
      </c>
    </row>
    <row r="2" spans="1:32" s="168" customFormat="1" ht="19.5" customHeight="1">
      <c r="A2" s="178" t="s">
        <v>403</v>
      </c>
      <c r="B2" s="179"/>
      <c r="C2" s="178"/>
      <c r="D2" s="178"/>
      <c r="E2" s="178"/>
      <c r="F2" s="179"/>
      <c r="G2" s="178"/>
      <c r="H2" s="178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</row>
    <row r="3" spans="1:8" ht="13.5" customHeight="1">
      <c r="A3" s="180">
        <v>43830</v>
      </c>
      <c r="B3" s="57"/>
      <c r="C3" s="16"/>
      <c r="D3" s="16"/>
      <c r="E3" s="16"/>
      <c r="F3" s="57"/>
      <c r="G3" s="16"/>
      <c r="H3" s="16"/>
    </row>
    <row r="4" spans="1:8" ht="19.5" customHeight="1">
      <c r="A4" s="181" t="s">
        <v>63</v>
      </c>
      <c r="B4" s="127"/>
      <c r="C4" s="182"/>
      <c r="D4" s="182"/>
      <c r="E4" s="17"/>
      <c r="F4" s="183"/>
      <c r="G4" s="17"/>
      <c r="H4" s="38" t="s">
        <v>64</v>
      </c>
    </row>
    <row r="5" spans="1:8" s="169" customFormat="1" ht="26.25" customHeight="1">
      <c r="A5" s="184" t="s">
        <v>65</v>
      </c>
      <c r="B5" s="185" t="s">
        <v>66</v>
      </c>
      <c r="C5" s="184" t="s">
        <v>67</v>
      </c>
      <c r="D5" s="186" t="s">
        <v>205</v>
      </c>
      <c r="E5" s="185" t="s">
        <v>404</v>
      </c>
      <c r="F5" s="185" t="s">
        <v>66</v>
      </c>
      <c r="G5" s="184" t="s">
        <v>67</v>
      </c>
      <c r="H5" s="184" t="s">
        <v>205</v>
      </c>
    </row>
    <row r="6" spans="1:8" s="170" customFormat="1" ht="18" customHeight="1">
      <c r="A6" s="187" t="s">
        <v>70</v>
      </c>
      <c r="B6" s="60"/>
      <c r="C6" s="188"/>
      <c r="D6" s="188"/>
      <c r="E6" s="189" t="s">
        <v>71</v>
      </c>
      <c r="F6" s="190"/>
      <c r="G6" s="191"/>
      <c r="H6" s="191"/>
    </row>
    <row r="7" spans="1:10" s="170" customFormat="1" ht="18" customHeight="1">
      <c r="A7" s="187" t="s">
        <v>72</v>
      </c>
      <c r="B7" s="60">
        <v>1</v>
      </c>
      <c r="C7" s="188">
        <v>0</v>
      </c>
      <c r="D7" s="192">
        <v>0</v>
      </c>
      <c r="E7" s="193" t="s">
        <v>73</v>
      </c>
      <c r="F7" s="190">
        <v>31</v>
      </c>
      <c r="G7" s="188">
        <v>0</v>
      </c>
      <c r="H7" s="188">
        <v>0</v>
      </c>
      <c r="J7" s="197"/>
    </row>
    <row r="8" spans="1:8" s="170" customFormat="1" ht="18" customHeight="1">
      <c r="A8" s="187" t="s">
        <v>74</v>
      </c>
      <c r="B8" s="60">
        <v>2</v>
      </c>
      <c r="C8" s="188">
        <v>0</v>
      </c>
      <c r="D8" s="192">
        <v>0</v>
      </c>
      <c r="E8" s="193" t="s">
        <v>405</v>
      </c>
      <c r="F8" s="190">
        <v>32</v>
      </c>
      <c r="G8" s="188">
        <v>0</v>
      </c>
      <c r="H8" s="188">
        <v>0</v>
      </c>
    </row>
    <row r="9" spans="1:8" s="170" customFormat="1" ht="18" customHeight="1">
      <c r="A9" s="187" t="s">
        <v>406</v>
      </c>
      <c r="B9" s="60">
        <v>3</v>
      </c>
      <c r="C9" s="188">
        <v>0</v>
      </c>
      <c r="D9" s="192">
        <v>0</v>
      </c>
      <c r="E9" s="193" t="s">
        <v>407</v>
      </c>
      <c r="F9" s="190">
        <v>33</v>
      </c>
      <c r="G9" s="188">
        <v>0</v>
      </c>
      <c r="H9" s="188">
        <v>0</v>
      </c>
    </row>
    <row r="10" spans="1:8" s="170" customFormat="1" ht="18" customHeight="1">
      <c r="A10" s="187" t="s">
        <v>408</v>
      </c>
      <c r="B10" s="60">
        <v>4</v>
      </c>
      <c r="C10" s="188">
        <v>0</v>
      </c>
      <c r="D10" s="192">
        <v>0</v>
      </c>
      <c r="E10" s="193" t="s">
        <v>81</v>
      </c>
      <c r="F10" s="190">
        <v>34</v>
      </c>
      <c r="G10" s="188">
        <v>0</v>
      </c>
      <c r="H10" s="188">
        <v>0</v>
      </c>
    </row>
    <row r="11" spans="1:8" s="170" customFormat="1" ht="18" customHeight="1">
      <c r="A11" s="187" t="s">
        <v>78</v>
      </c>
      <c r="B11" s="60">
        <v>5</v>
      </c>
      <c r="C11" s="188">
        <v>0</v>
      </c>
      <c r="D11" s="192">
        <v>0</v>
      </c>
      <c r="E11" s="193" t="s">
        <v>409</v>
      </c>
      <c r="F11" s="190">
        <v>35</v>
      </c>
      <c r="G11" s="188">
        <v>0</v>
      </c>
      <c r="H11" s="188">
        <v>0</v>
      </c>
    </row>
    <row r="12" spans="1:8" s="170" customFormat="1" ht="18" customHeight="1">
      <c r="A12" s="187" t="s">
        <v>410</v>
      </c>
      <c r="B12" s="60">
        <v>6</v>
      </c>
      <c r="C12" s="188">
        <v>0</v>
      </c>
      <c r="D12" s="192">
        <v>0</v>
      </c>
      <c r="E12" s="193" t="s">
        <v>411</v>
      </c>
      <c r="F12" s="190">
        <v>36</v>
      </c>
      <c r="G12" s="188">
        <v>0</v>
      </c>
      <c r="H12" s="188">
        <v>0</v>
      </c>
    </row>
    <row r="13" spans="1:8" s="170" customFormat="1" ht="18" customHeight="1">
      <c r="A13" s="187" t="s">
        <v>412</v>
      </c>
      <c r="B13" s="60">
        <v>7</v>
      </c>
      <c r="C13" s="188">
        <v>0</v>
      </c>
      <c r="D13" s="192">
        <v>0</v>
      </c>
      <c r="E13" s="193" t="s">
        <v>413</v>
      </c>
      <c r="F13" s="190">
        <v>37</v>
      </c>
      <c r="G13" s="188">
        <v>0</v>
      </c>
      <c r="H13" s="188">
        <v>0</v>
      </c>
    </row>
    <row r="14" spans="1:8" s="170" customFormat="1" ht="18" customHeight="1">
      <c r="A14" s="193" t="s">
        <v>414</v>
      </c>
      <c r="B14" s="60">
        <v>8</v>
      </c>
      <c r="C14" s="188">
        <v>0</v>
      </c>
      <c r="D14" s="192">
        <v>0</v>
      </c>
      <c r="E14" s="193" t="s">
        <v>415</v>
      </c>
      <c r="F14" s="190">
        <v>38</v>
      </c>
      <c r="G14" s="188">
        <v>0</v>
      </c>
      <c r="H14" s="188">
        <v>0</v>
      </c>
    </row>
    <row r="15" spans="1:8" s="170" customFormat="1" ht="18" customHeight="1">
      <c r="A15" s="194" t="s">
        <v>416</v>
      </c>
      <c r="B15" s="60">
        <v>9</v>
      </c>
      <c r="C15" s="188">
        <v>0</v>
      </c>
      <c r="D15" s="192">
        <v>0</v>
      </c>
      <c r="E15" s="193" t="s">
        <v>417</v>
      </c>
      <c r="F15" s="190">
        <v>39</v>
      </c>
      <c r="G15" s="188">
        <v>0</v>
      </c>
      <c r="H15" s="188">
        <v>0</v>
      </c>
    </row>
    <row r="16" spans="1:8" s="170" customFormat="1" ht="18" customHeight="1">
      <c r="A16" s="187" t="s">
        <v>418</v>
      </c>
      <c r="B16" s="60">
        <v>10</v>
      </c>
      <c r="C16" s="188">
        <v>0</v>
      </c>
      <c r="D16" s="192">
        <v>0</v>
      </c>
      <c r="E16" s="193" t="s">
        <v>89</v>
      </c>
      <c r="F16" s="190">
        <v>40</v>
      </c>
      <c r="G16" s="188">
        <v>0</v>
      </c>
      <c r="H16" s="188">
        <v>0</v>
      </c>
    </row>
    <row r="17" spans="1:8" s="170" customFormat="1" ht="18" customHeight="1">
      <c r="A17" s="187" t="s">
        <v>419</v>
      </c>
      <c r="B17" s="60">
        <v>11</v>
      </c>
      <c r="C17" s="188">
        <v>0</v>
      </c>
      <c r="D17" s="192">
        <v>0</v>
      </c>
      <c r="E17" s="195" t="s">
        <v>420</v>
      </c>
      <c r="F17" s="190">
        <v>41</v>
      </c>
      <c r="G17" s="188">
        <v>0</v>
      </c>
      <c r="H17" s="188">
        <v>0</v>
      </c>
    </row>
    <row r="18" spans="1:8" s="170" customFormat="1" ht="18" customHeight="1">
      <c r="A18" s="187" t="s">
        <v>421</v>
      </c>
      <c r="B18" s="60">
        <v>12</v>
      </c>
      <c r="C18" s="188">
        <v>0</v>
      </c>
      <c r="D18" s="192">
        <v>0</v>
      </c>
      <c r="E18" s="193" t="s">
        <v>326</v>
      </c>
      <c r="F18" s="190"/>
      <c r="G18" s="188">
        <v>0</v>
      </c>
      <c r="H18" s="188">
        <v>0</v>
      </c>
    </row>
    <row r="19" spans="1:8" s="170" customFormat="1" ht="18" customHeight="1">
      <c r="A19" s="187" t="s">
        <v>422</v>
      </c>
      <c r="B19" s="60">
        <v>13</v>
      </c>
      <c r="C19" s="188">
        <v>0</v>
      </c>
      <c r="D19" s="192">
        <v>0</v>
      </c>
      <c r="E19" s="193" t="s">
        <v>423</v>
      </c>
      <c r="F19" s="190">
        <v>42</v>
      </c>
      <c r="G19" s="188">
        <v>0</v>
      </c>
      <c r="H19" s="188">
        <v>0</v>
      </c>
    </row>
    <row r="20" spans="1:8" s="170" customFormat="1" ht="18" customHeight="1">
      <c r="A20" s="187" t="s">
        <v>86</v>
      </c>
      <c r="B20" s="60">
        <v>14</v>
      </c>
      <c r="C20" s="188">
        <v>0</v>
      </c>
      <c r="D20" s="192">
        <v>0</v>
      </c>
      <c r="E20" s="193" t="s">
        <v>424</v>
      </c>
      <c r="F20" s="190">
        <v>43</v>
      </c>
      <c r="G20" s="188">
        <v>0</v>
      </c>
      <c r="H20" s="188">
        <v>0</v>
      </c>
    </row>
    <row r="21" spans="1:8" s="170" customFormat="1" ht="18" customHeight="1">
      <c r="A21" s="187" t="s">
        <v>88</v>
      </c>
      <c r="B21" s="60">
        <v>15</v>
      </c>
      <c r="C21" s="188">
        <v>0</v>
      </c>
      <c r="D21" s="192">
        <v>0</v>
      </c>
      <c r="E21" s="193" t="s">
        <v>425</v>
      </c>
      <c r="F21" s="190">
        <v>44</v>
      </c>
      <c r="G21" s="188">
        <v>0</v>
      </c>
      <c r="H21" s="188">
        <v>0</v>
      </c>
    </row>
    <row r="22" spans="1:8" s="170" customFormat="1" ht="18" customHeight="1">
      <c r="A22" s="187" t="s">
        <v>323</v>
      </c>
      <c r="B22" s="60"/>
      <c r="C22" s="188"/>
      <c r="D22" s="192"/>
      <c r="E22" s="60" t="s">
        <v>426</v>
      </c>
      <c r="F22" s="190">
        <v>45</v>
      </c>
      <c r="G22" s="188">
        <v>0</v>
      </c>
      <c r="H22" s="188">
        <v>0</v>
      </c>
    </row>
    <row r="23" spans="1:8" s="170" customFormat="1" ht="18" customHeight="1">
      <c r="A23" s="187" t="s">
        <v>427</v>
      </c>
      <c r="B23" s="60">
        <v>16</v>
      </c>
      <c r="C23" s="188">
        <v>0</v>
      </c>
      <c r="D23" s="192">
        <v>0</v>
      </c>
      <c r="E23" s="195" t="s">
        <v>332</v>
      </c>
      <c r="F23" s="190">
        <v>46</v>
      </c>
      <c r="G23" s="188">
        <v>0</v>
      </c>
      <c r="H23" s="188">
        <v>0</v>
      </c>
    </row>
    <row r="24" spans="1:8" s="170" customFormat="1" ht="18" customHeight="1">
      <c r="A24" s="187" t="s">
        <v>428</v>
      </c>
      <c r="B24" s="60">
        <v>17</v>
      </c>
      <c r="C24" s="188">
        <v>0</v>
      </c>
      <c r="D24" s="192">
        <v>0</v>
      </c>
      <c r="E24" s="193" t="s">
        <v>334</v>
      </c>
      <c r="F24" s="190">
        <v>47</v>
      </c>
      <c r="G24" s="188">
        <v>0</v>
      </c>
      <c r="H24" s="188">
        <v>0</v>
      </c>
    </row>
    <row r="25" spans="1:8" s="170" customFormat="1" ht="18" customHeight="1">
      <c r="A25" s="187" t="s">
        <v>99</v>
      </c>
      <c r="B25" s="60">
        <v>18</v>
      </c>
      <c r="C25" s="188">
        <v>0</v>
      </c>
      <c r="D25" s="192">
        <v>0</v>
      </c>
      <c r="E25" s="193"/>
      <c r="F25" s="190"/>
      <c r="G25" s="188"/>
      <c r="H25" s="188"/>
    </row>
    <row r="26" spans="1:8" s="170" customFormat="1" ht="18" customHeight="1">
      <c r="A26" s="193" t="s">
        <v>101</v>
      </c>
      <c r="B26" s="60">
        <v>19</v>
      </c>
      <c r="C26" s="188">
        <v>0</v>
      </c>
      <c r="D26" s="192">
        <v>0</v>
      </c>
      <c r="E26" s="193"/>
      <c r="F26" s="190"/>
      <c r="G26" s="188"/>
      <c r="H26" s="188"/>
    </row>
    <row r="27" spans="1:8" s="170" customFormat="1" ht="18" customHeight="1">
      <c r="A27" s="193" t="s">
        <v>429</v>
      </c>
      <c r="B27" s="60">
        <v>20</v>
      </c>
      <c r="C27" s="188">
        <v>0</v>
      </c>
      <c r="D27" s="192">
        <v>0</v>
      </c>
      <c r="E27" s="195"/>
      <c r="F27" s="190"/>
      <c r="G27" s="192"/>
      <c r="H27" s="192"/>
    </row>
    <row r="28" spans="1:8" s="170" customFormat="1" ht="18" customHeight="1">
      <c r="A28" s="196" t="s">
        <v>104</v>
      </c>
      <c r="B28" s="60">
        <v>21</v>
      </c>
      <c r="C28" s="188">
        <v>0</v>
      </c>
      <c r="D28" s="192">
        <v>0</v>
      </c>
      <c r="E28" s="193"/>
      <c r="F28" s="190"/>
      <c r="G28" s="192"/>
      <c r="H28" s="192"/>
    </row>
    <row r="29" spans="1:8" s="170" customFormat="1" ht="18" customHeight="1">
      <c r="A29" s="193" t="s">
        <v>430</v>
      </c>
      <c r="B29" s="60">
        <v>22</v>
      </c>
      <c r="C29" s="188">
        <v>0</v>
      </c>
      <c r="D29" s="192">
        <v>0</v>
      </c>
      <c r="E29" s="193"/>
      <c r="F29" s="190"/>
      <c r="G29" s="192"/>
      <c r="H29" s="192"/>
    </row>
    <row r="30" spans="1:8" s="170" customFormat="1" ht="18" customHeight="1">
      <c r="A30" s="187" t="s">
        <v>431</v>
      </c>
      <c r="B30" s="60">
        <v>23</v>
      </c>
      <c r="C30" s="188">
        <v>0</v>
      </c>
      <c r="D30" s="192">
        <v>0</v>
      </c>
      <c r="E30" s="193"/>
      <c r="F30" s="190"/>
      <c r="G30" s="192"/>
      <c r="H30" s="192"/>
    </row>
    <row r="31" spans="1:10" s="170" customFormat="1" ht="24.75" customHeight="1">
      <c r="A31" s="187" t="s">
        <v>432</v>
      </c>
      <c r="B31" s="60">
        <v>24</v>
      </c>
      <c r="C31" s="188">
        <v>0</v>
      </c>
      <c r="D31" s="192">
        <v>0</v>
      </c>
      <c r="E31" s="193" t="s">
        <v>433</v>
      </c>
      <c r="F31" s="190"/>
      <c r="G31" s="192"/>
      <c r="H31" s="192"/>
      <c r="J31" s="197"/>
    </row>
    <row r="32" spans="1:8" s="170" customFormat="1" ht="18" customHeight="1">
      <c r="A32" s="187" t="s">
        <v>114</v>
      </c>
      <c r="B32" s="60">
        <v>25</v>
      </c>
      <c r="C32" s="188">
        <v>0</v>
      </c>
      <c r="D32" s="192">
        <v>0</v>
      </c>
      <c r="E32" s="193" t="s">
        <v>434</v>
      </c>
      <c r="F32" s="190">
        <v>48</v>
      </c>
      <c r="G32" s="192">
        <v>0</v>
      </c>
      <c r="H32" s="192">
        <v>0</v>
      </c>
    </row>
    <row r="33" spans="1:8" s="170" customFormat="1" ht="18" customHeight="1">
      <c r="A33" s="187" t="s">
        <v>435</v>
      </c>
      <c r="B33" s="60">
        <v>26</v>
      </c>
      <c r="C33" s="188">
        <v>0</v>
      </c>
      <c r="D33" s="192">
        <v>0</v>
      </c>
      <c r="E33" s="193" t="s">
        <v>436</v>
      </c>
      <c r="F33" s="190">
        <v>49</v>
      </c>
      <c r="G33" s="192">
        <v>0</v>
      </c>
      <c r="H33" s="192">
        <v>0</v>
      </c>
    </row>
    <row r="34" spans="1:8" s="170" customFormat="1" ht="18" customHeight="1">
      <c r="A34" s="193" t="s">
        <v>437</v>
      </c>
      <c r="B34" s="60">
        <v>27</v>
      </c>
      <c r="C34" s="188">
        <v>0</v>
      </c>
      <c r="D34" s="192">
        <v>0</v>
      </c>
      <c r="E34" s="193" t="s">
        <v>438</v>
      </c>
      <c r="F34" s="190">
        <v>50</v>
      </c>
      <c r="G34" s="192">
        <v>0</v>
      </c>
      <c r="H34" s="192">
        <v>0</v>
      </c>
    </row>
    <row r="35" spans="1:8" ht="18" customHeight="1">
      <c r="A35" s="193" t="s">
        <v>439</v>
      </c>
      <c r="B35" s="60">
        <v>28</v>
      </c>
      <c r="C35" s="188">
        <v>0</v>
      </c>
      <c r="D35" s="192">
        <v>0</v>
      </c>
      <c r="E35" s="193" t="s">
        <v>440</v>
      </c>
      <c r="F35" s="190">
        <v>51</v>
      </c>
      <c r="G35" s="192">
        <v>0</v>
      </c>
      <c r="H35" s="192">
        <v>0</v>
      </c>
    </row>
    <row r="36" spans="1:8" s="166" customFormat="1" ht="24.75" customHeight="1">
      <c r="A36" s="193" t="s">
        <v>343</v>
      </c>
      <c r="B36" s="60">
        <v>29</v>
      </c>
      <c r="C36" s="188">
        <v>0</v>
      </c>
      <c r="D36" s="192">
        <v>0</v>
      </c>
      <c r="E36" s="193" t="s">
        <v>441</v>
      </c>
      <c r="F36" s="190">
        <v>52</v>
      </c>
      <c r="G36" s="192">
        <v>0</v>
      </c>
      <c r="H36" s="192">
        <v>0</v>
      </c>
    </row>
    <row r="37" spans="1:8" ht="24.75" customHeight="1">
      <c r="A37" s="193" t="s">
        <v>351</v>
      </c>
      <c r="B37" s="60">
        <v>30</v>
      </c>
      <c r="C37" s="188">
        <v>0</v>
      </c>
      <c r="D37" s="192">
        <v>0</v>
      </c>
      <c r="E37" s="193" t="s">
        <v>442</v>
      </c>
      <c r="F37" s="190">
        <v>53</v>
      </c>
      <c r="G37" s="192">
        <v>0</v>
      </c>
      <c r="H37" s="192">
        <v>0</v>
      </c>
    </row>
    <row r="38" spans="1:8" s="166" customFormat="1" ht="18.75" customHeight="1">
      <c r="A38" s="14" t="s">
        <v>261</v>
      </c>
      <c r="B38" s="17"/>
      <c r="D38" s="16" t="s">
        <v>122</v>
      </c>
      <c r="F38"/>
      <c r="G38" s="16" t="s">
        <v>123</v>
      </c>
      <c r="H38" s="167"/>
    </row>
    <row r="39" spans="1:8" s="166" customFormat="1" ht="18.75" customHeight="1">
      <c r="A39" t="s">
        <v>443</v>
      </c>
      <c r="B39"/>
      <c r="C39"/>
      <c r="D39"/>
      <c r="E39"/>
      <c r="F39"/>
      <c r="G39" s="167"/>
      <c r="H39" s="167"/>
    </row>
    <row r="40" spans="1:8" s="166" customFormat="1" ht="18.75" customHeight="1">
      <c r="A40" s="167"/>
      <c r="B40" s="172"/>
      <c r="C40" s="173"/>
      <c r="D40" s="174"/>
      <c r="E40" s="167"/>
      <c r="F40" s="172"/>
      <c r="G40" s="167"/>
      <c r="H40" s="167"/>
    </row>
    <row r="41" spans="1:8" s="166" customFormat="1" ht="18.75" customHeight="1">
      <c r="A41" s="167"/>
      <c r="B41" s="172"/>
      <c r="C41" s="173"/>
      <c r="D41" s="174"/>
      <c r="E41" s="167"/>
      <c r="F41" s="172"/>
      <c r="G41" s="167"/>
      <c r="H41" s="167"/>
    </row>
    <row r="42" spans="1:8" s="166" customFormat="1" ht="18.75" customHeight="1">
      <c r="A42" s="167"/>
      <c r="B42" s="172"/>
      <c r="C42" s="173"/>
      <c r="D42" s="174"/>
      <c r="E42" s="167"/>
      <c r="F42" s="172"/>
      <c r="G42" s="167"/>
      <c r="H42" s="167"/>
    </row>
    <row r="43" spans="1:8" s="166" customFormat="1" ht="18.75" customHeight="1">
      <c r="A43" s="167"/>
      <c r="B43" s="172"/>
      <c r="C43" s="173"/>
      <c r="D43" s="174"/>
      <c r="E43" s="167"/>
      <c r="F43" s="172"/>
      <c r="G43" s="167"/>
      <c r="H43" s="167"/>
    </row>
    <row r="44" ht="18.75" customHeight="1">
      <c r="A44" s="167"/>
    </row>
    <row r="45" ht="18.75" customHeight="1">
      <c r="A45" s="167"/>
    </row>
    <row r="46" ht="18.75" customHeight="1">
      <c r="A46" s="167"/>
    </row>
    <row r="47" ht="18.75" customHeight="1">
      <c r="A47" s="167"/>
    </row>
    <row r="48" ht="18.75" customHeight="1">
      <c r="A48" s="167"/>
    </row>
    <row r="49" ht="18.75" customHeight="1">
      <c r="A49" s="167"/>
    </row>
    <row r="50" ht="18.75" customHeight="1">
      <c r="A50" s="167"/>
    </row>
    <row r="51" ht="18.75" customHeight="1">
      <c r="A51" s="167"/>
    </row>
    <row r="52" ht="18.75" customHeight="1">
      <c r="A52" s="167"/>
    </row>
    <row r="53" ht="18.75" customHeight="1">
      <c r="A53" s="167"/>
    </row>
    <row r="54" ht="18.75" customHeight="1">
      <c r="A54" s="167"/>
    </row>
    <row r="55" ht="18.75" customHeight="1">
      <c r="A55" s="167"/>
    </row>
    <row r="56" ht="18.75" customHeight="1">
      <c r="A56" s="167"/>
    </row>
    <row r="57" ht="18.75" customHeight="1">
      <c r="A57" s="167"/>
    </row>
    <row r="58" ht="18.75" customHeight="1">
      <c r="A58" s="167"/>
    </row>
    <row r="59" ht="14.25" customHeight="1">
      <c r="A59" s="167"/>
    </row>
    <row r="60" ht="14.25" customHeight="1">
      <c r="A60" s="167"/>
    </row>
    <row r="61" ht="14.25" customHeight="1">
      <c r="A61" s="167"/>
    </row>
    <row r="62" ht="14.25" customHeight="1">
      <c r="A62" s="167"/>
    </row>
    <row r="63" ht="14.25" customHeight="1">
      <c r="A63" s="167"/>
    </row>
    <row r="64" ht="14.25" customHeight="1">
      <c r="A64" s="167"/>
    </row>
    <row r="65" ht="14.25" customHeight="1">
      <c r="A65" s="167"/>
    </row>
    <row r="66" ht="14.25" customHeight="1">
      <c r="A66" s="167"/>
    </row>
    <row r="67" ht="14.25" customHeight="1">
      <c r="A67" s="167"/>
    </row>
    <row r="68" ht="14.25" customHeight="1">
      <c r="A68" s="167"/>
    </row>
    <row r="69" ht="14.25" customHeight="1">
      <c r="A69" s="167"/>
    </row>
    <row r="70" ht="14.25" customHeight="1">
      <c r="A70" s="167"/>
    </row>
    <row r="71" ht="14.25" customHeight="1">
      <c r="A71" s="167"/>
    </row>
    <row r="72" ht="14.25" customHeight="1">
      <c r="A72" s="167"/>
    </row>
    <row r="73" ht="14.25" customHeight="1">
      <c r="A73" s="167"/>
    </row>
    <row r="74" ht="14.25" customHeight="1">
      <c r="A74" s="167"/>
    </row>
    <row r="75" ht="14.25" customHeight="1">
      <c r="A75" s="167"/>
    </row>
    <row r="76" ht="14.25" customHeight="1">
      <c r="A76" s="167"/>
    </row>
    <row r="77" ht="14.25" customHeight="1">
      <c r="A77" s="167"/>
    </row>
    <row r="78" ht="14.25" customHeight="1">
      <c r="A78" s="167"/>
    </row>
    <row r="79" ht="14.25" customHeight="1">
      <c r="A79" s="167"/>
    </row>
    <row r="80" ht="14.25" customHeight="1">
      <c r="A80" s="167"/>
    </row>
    <row r="81" ht="14.25" customHeight="1">
      <c r="A81" s="167"/>
    </row>
    <row r="82" ht="14.25" customHeight="1">
      <c r="A82" s="167"/>
    </row>
    <row r="83" ht="14.25" customHeight="1">
      <c r="A83" s="167"/>
    </row>
    <row r="84" ht="14.25" customHeight="1">
      <c r="A84" s="167"/>
    </row>
    <row r="85" ht="14.25" customHeight="1">
      <c r="A85" s="167"/>
    </row>
    <row r="86" ht="14.25" customHeight="1">
      <c r="A86" s="167"/>
    </row>
    <row r="87" ht="14.25" customHeight="1">
      <c r="A87" s="167"/>
    </row>
    <row r="88" ht="14.25" customHeight="1">
      <c r="A88" s="167"/>
    </row>
    <row r="89" ht="14.25" customHeight="1">
      <c r="A89" s="167"/>
    </row>
    <row r="90" ht="14.25" customHeight="1">
      <c r="A90" s="167"/>
    </row>
    <row r="91" ht="14.25" customHeight="1">
      <c r="A91" s="167"/>
    </row>
    <row r="92" ht="14.25" customHeight="1">
      <c r="A92" s="167"/>
    </row>
    <row r="93" ht="14.25" customHeight="1">
      <c r="A93" s="167"/>
    </row>
    <row r="94" ht="14.25" customHeight="1">
      <c r="A94" s="167"/>
    </row>
    <row r="95" ht="14.25" customHeight="1">
      <c r="A95" s="167"/>
    </row>
    <row r="96" ht="14.25" customHeight="1">
      <c r="A96" s="167"/>
    </row>
    <row r="97" ht="14.25" customHeight="1">
      <c r="A97" s="167"/>
    </row>
    <row r="98" ht="14.25" customHeight="1">
      <c r="A98" s="167"/>
    </row>
    <row r="99" ht="14.25" customHeight="1">
      <c r="A99" s="167"/>
    </row>
    <row r="100" ht="14.25" customHeight="1">
      <c r="A100" s="167"/>
    </row>
    <row r="101" ht="14.25" customHeight="1">
      <c r="A101" s="167"/>
    </row>
    <row r="102" ht="14.25" customHeight="1">
      <c r="A102" s="167"/>
    </row>
    <row r="103" ht="14.25" customHeight="1">
      <c r="A103" s="167"/>
    </row>
    <row r="104" ht="14.25" customHeight="1">
      <c r="A104" s="167"/>
    </row>
    <row r="105" ht="14.25" customHeight="1">
      <c r="A105" s="167"/>
    </row>
    <row r="106" ht="14.25" customHeight="1">
      <c r="A106" s="167"/>
    </row>
    <row r="107" ht="14.25" customHeight="1">
      <c r="A107" s="167"/>
    </row>
    <row r="108" ht="14.25" customHeight="1">
      <c r="A108" s="167"/>
    </row>
    <row r="109" ht="14.25" customHeight="1">
      <c r="A109" s="167"/>
    </row>
    <row r="110" ht="14.25" customHeight="1">
      <c r="A110" s="167"/>
    </row>
    <row r="111" ht="14.25" customHeight="1">
      <c r="A111" s="167"/>
    </row>
    <row r="112" ht="14.25" customHeight="1">
      <c r="A112" s="167"/>
    </row>
    <row r="113" ht="14.25" customHeight="1">
      <c r="A113" s="167"/>
    </row>
    <row r="114" ht="14.25" customHeight="1">
      <c r="A114" s="167"/>
    </row>
    <row r="115" ht="14.25" customHeight="1">
      <c r="A115" s="167"/>
    </row>
    <row r="116" ht="14.25" customHeight="1">
      <c r="A116" s="167"/>
    </row>
    <row r="117" ht="14.25" customHeight="1">
      <c r="A117" s="167"/>
    </row>
    <row r="118" ht="14.25" customHeight="1">
      <c r="A118" s="167"/>
    </row>
    <row r="119" ht="14.25" customHeight="1">
      <c r="A119" s="167"/>
    </row>
    <row r="120" ht="14.25" customHeight="1">
      <c r="A120" s="167"/>
    </row>
    <row r="121" ht="14.25" customHeight="1">
      <c r="A121" s="167"/>
    </row>
    <row r="122" ht="14.25" customHeight="1">
      <c r="A122" s="167"/>
    </row>
    <row r="123" ht="14.25" customHeight="1">
      <c r="A123" s="167"/>
    </row>
    <row r="124" ht="14.25" customHeight="1">
      <c r="A124" s="167"/>
    </row>
    <row r="125" ht="14.25" customHeight="1">
      <c r="A125" s="167"/>
    </row>
    <row r="126" ht="14.25" customHeight="1">
      <c r="A126" s="167"/>
    </row>
    <row r="127" ht="14.25" customHeight="1">
      <c r="A127" s="167"/>
    </row>
    <row r="128" ht="14.25" customHeight="1">
      <c r="A128" s="167"/>
    </row>
    <row r="129" ht="14.25" customHeight="1">
      <c r="A129" s="167"/>
    </row>
    <row r="130" ht="14.25" customHeight="1">
      <c r="A130" s="167"/>
    </row>
    <row r="131" ht="14.25" customHeight="1">
      <c r="A131" s="167"/>
    </row>
    <row r="132" ht="14.25" customHeight="1">
      <c r="A132" s="167"/>
    </row>
    <row r="133" ht="14.25" customHeight="1">
      <c r="A133" s="167"/>
    </row>
    <row r="134" ht="14.25" customHeight="1">
      <c r="A134" s="167"/>
    </row>
    <row r="135" ht="14.25" customHeight="1">
      <c r="A135" s="167"/>
    </row>
    <row r="136" ht="14.25" customHeight="1">
      <c r="A136" s="167"/>
    </row>
    <row r="137" ht="14.25" customHeight="1">
      <c r="A137" s="167"/>
    </row>
    <row r="138" ht="14.25" customHeight="1">
      <c r="A138" s="167"/>
    </row>
    <row r="139" ht="14.25" customHeight="1">
      <c r="A139" s="167"/>
    </row>
    <row r="140" ht="14.25" customHeight="1">
      <c r="A140" s="167"/>
    </row>
    <row r="141" ht="14.25" customHeight="1">
      <c r="A141" s="167"/>
    </row>
    <row r="142" ht="14.25" customHeight="1">
      <c r="A142" s="167"/>
    </row>
    <row r="143" ht="14.25" customHeight="1">
      <c r="A143" s="167"/>
    </row>
    <row r="144" ht="14.25" customHeight="1">
      <c r="A144" s="167"/>
    </row>
    <row r="145" ht="14.25" customHeight="1">
      <c r="A145" s="167"/>
    </row>
    <row r="146" ht="14.25" customHeight="1">
      <c r="A146" s="167"/>
    </row>
    <row r="147" ht="14.25" customHeight="1">
      <c r="A147" s="167"/>
    </row>
    <row r="148" ht="14.25" customHeight="1">
      <c r="A148" s="167"/>
    </row>
    <row r="149" ht="14.25" customHeight="1">
      <c r="A149" s="167"/>
    </row>
    <row r="150" ht="14.25" customHeight="1">
      <c r="A150" s="167"/>
    </row>
    <row r="151" ht="14.25" customHeight="1">
      <c r="A151" s="167"/>
    </row>
    <row r="152" ht="14.25" customHeight="1">
      <c r="A152" s="167"/>
    </row>
    <row r="153" ht="14.25" customHeight="1">
      <c r="A153" s="167"/>
    </row>
    <row r="154" ht="14.25" customHeight="1">
      <c r="A154" s="167"/>
    </row>
    <row r="155" ht="14.25" customHeight="1">
      <c r="A155" s="167"/>
    </row>
    <row r="156" ht="14.25" customHeight="1">
      <c r="A156" s="167"/>
    </row>
    <row r="157" ht="14.25" customHeight="1">
      <c r="A157" s="167"/>
    </row>
    <row r="158" ht="14.25" customHeight="1">
      <c r="A158" s="167"/>
    </row>
    <row r="159" ht="14.25" customHeight="1">
      <c r="A159" s="167"/>
    </row>
    <row r="160" ht="14.25" customHeight="1">
      <c r="A160" s="167"/>
    </row>
    <row r="161" ht="14.25" customHeight="1">
      <c r="A161" s="167"/>
    </row>
    <row r="162" ht="14.25" customHeight="1">
      <c r="A162" s="167"/>
    </row>
    <row r="163" ht="14.25" customHeight="1">
      <c r="A163" s="167"/>
    </row>
    <row r="164" ht="14.25" customHeight="1">
      <c r="A164" s="167"/>
    </row>
    <row r="165" ht="14.25" customHeight="1">
      <c r="A165" s="167"/>
    </row>
    <row r="166" ht="14.25" customHeight="1">
      <c r="A166" s="167"/>
    </row>
    <row r="167" ht="14.25" customHeight="1">
      <c r="A167" s="167"/>
    </row>
    <row r="168" ht="14.25" customHeight="1">
      <c r="A168" s="167"/>
    </row>
    <row r="169" ht="14.25" customHeight="1">
      <c r="A169" s="167"/>
    </row>
    <row r="170" ht="14.25" customHeight="1">
      <c r="A170" s="167"/>
    </row>
    <row r="171" ht="14.25" customHeight="1">
      <c r="A171" s="167"/>
    </row>
    <row r="172" ht="14.25" customHeight="1">
      <c r="A172" s="167"/>
    </row>
    <row r="173" ht="14.25" customHeight="1">
      <c r="A173" s="167"/>
    </row>
    <row r="174" ht="14.25" customHeight="1">
      <c r="A174" s="167"/>
    </row>
    <row r="175" ht="14.25" customHeight="1">
      <c r="A175" s="167"/>
    </row>
    <row r="176" ht="14.25" customHeight="1">
      <c r="A176" s="167"/>
    </row>
    <row r="177" ht="14.25" customHeight="1">
      <c r="A177" s="167"/>
    </row>
    <row r="178" ht="14.25" customHeight="1">
      <c r="A178" s="167"/>
    </row>
    <row r="179" ht="14.25" customHeight="1">
      <c r="A179" s="167"/>
    </row>
    <row r="180" ht="14.25" customHeight="1">
      <c r="A180" s="167"/>
    </row>
    <row r="181" ht="14.25" customHeight="1">
      <c r="A181" s="167"/>
    </row>
    <row r="182" ht="14.25" customHeight="1">
      <c r="A182" s="167"/>
    </row>
    <row r="183" ht="14.25" customHeight="1">
      <c r="A183" s="167"/>
    </row>
    <row r="184" ht="14.25" customHeight="1">
      <c r="A184" s="167"/>
    </row>
    <row r="185" ht="14.25" customHeight="1">
      <c r="A185" s="167"/>
    </row>
    <row r="186" ht="14.25" customHeight="1">
      <c r="A186" s="167"/>
    </row>
    <row r="187" ht="14.25" customHeight="1">
      <c r="A187" s="167"/>
    </row>
    <row r="188" ht="14.25" customHeight="1">
      <c r="A188" s="167"/>
    </row>
    <row r="189" ht="14.25" customHeight="1">
      <c r="A189" s="167"/>
    </row>
    <row r="190" ht="14.25" customHeight="1">
      <c r="A190" s="167"/>
    </row>
    <row r="191" ht="14.25" customHeight="1">
      <c r="A191" s="167"/>
    </row>
    <row r="192" ht="14.25" customHeight="1">
      <c r="A192" s="167"/>
    </row>
    <row r="193" ht="14.25" customHeight="1">
      <c r="A193" s="167"/>
    </row>
    <row r="194" ht="14.25" customHeight="1">
      <c r="A194" s="167"/>
    </row>
    <row r="195" ht="14.25" customHeight="1">
      <c r="A195" s="167"/>
    </row>
    <row r="196" ht="14.25" customHeight="1">
      <c r="A196" s="167"/>
    </row>
    <row r="197" ht="14.25" customHeight="1">
      <c r="A197" s="167"/>
    </row>
    <row r="198" ht="14.25" customHeight="1">
      <c r="A198" s="167"/>
    </row>
    <row r="199" ht="14.25" customHeight="1">
      <c r="A199" s="167"/>
    </row>
    <row r="200" ht="14.25" customHeight="1">
      <c r="A200" s="167"/>
    </row>
    <row r="201" ht="14.25" customHeight="1">
      <c r="A201" s="167"/>
    </row>
    <row r="202" ht="14.25" customHeight="1">
      <c r="A202" s="167"/>
    </row>
    <row r="203" ht="14.25" customHeight="1">
      <c r="A203" s="167"/>
    </row>
    <row r="204" ht="14.25" customHeight="1">
      <c r="A204" s="167"/>
    </row>
    <row r="205" ht="14.25" customHeight="1">
      <c r="A205" s="167"/>
    </row>
    <row r="206" ht="14.25" customHeight="1">
      <c r="A206" s="167"/>
    </row>
    <row r="207" ht="14.25" customHeight="1">
      <c r="A207" s="167"/>
    </row>
    <row r="208" ht="14.25" customHeight="1">
      <c r="A208" s="167"/>
    </row>
    <row r="209" ht="14.25" customHeight="1">
      <c r="A209" s="167"/>
    </row>
    <row r="210" ht="14.25" customHeight="1">
      <c r="A210" s="167"/>
    </row>
    <row r="211" ht="14.25" customHeight="1">
      <c r="A211" s="167"/>
    </row>
    <row r="212" ht="14.25" customHeight="1">
      <c r="A212" s="167"/>
    </row>
    <row r="213" ht="14.25" customHeight="1">
      <c r="A213" s="167"/>
    </row>
    <row r="214" ht="14.25" customHeight="1">
      <c r="A214" s="167"/>
    </row>
    <row r="215" ht="14.25" customHeight="1">
      <c r="A215" s="167"/>
    </row>
    <row r="216" ht="14.25" customHeight="1">
      <c r="A216" s="167"/>
    </row>
    <row r="217" ht="14.25" customHeight="1">
      <c r="A217" s="167"/>
    </row>
    <row r="218" ht="14.25" customHeight="1">
      <c r="A218" s="167"/>
    </row>
    <row r="219" ht="14.25" customHeight="1">
      <c r="A219" s="167"/>
    </row>
    <row r="220" ht="14.25" customHeight="1">
      <c r="A220" s="167"/>
    </row>
    <row r="221" ht="14.25" customHeight="1">
      <c r="A221" s="167"/>
    </row>
    <row r="222" ht="14.25" customHeight="1">
      <c r="A222" s="167"/>
    </row>
    <row r="223" ht="14.25" customHeight="1">
      <c r="A223" s="167"/>
    </row>
    <row r="224" ht="14.25" customHeight="1">
      <c r="A224" s="167"/>
    </row>
    <row r="225" ht="14.25" customHeight="1">
      <c r="A225" s="167"/>
    </row>
    <row r="226" ht="14.25" customHeight="1">
      <c r="A226" s="167"/>
    </row>
    <row r="227" ht="14.25" customHeight="1">
      <c r="A227" s="167"/>
    </row>
    <row r="228" ht="14.25" customHeight="1">
      <c r="A228" s="167"/>
    </row>
    <row r="229" ht="14.25" customHeight="1">
      <c r="A229" s="167"/>
    </row>
    <row r="230" ht="14.25" customHeight="1">
      <c r="A230" s="167"/>
    </row>
    <row r="231" ht="14.25" customHeight="1">
      <c r="A231" s="167"/>
    </row>
    <row r="232" ht="14.25" customHeight="1">
      <c r="A232" s="167"/>
    </row>
    <row r="233" ht="14.25" customHeight="1">
      <c r="A233" s="167"/>
    </row>
    <row r="234" ht="14.25" customHeight="1">
      <c r="A234" s="167"/>
    </row>
    <row r="235" ht="14.25" customHeight="1">
      <c r="A235" s="167"/>
    </row>
    <row r="236" ht="14.25" customHeight="1">
      <c r="A236" s="167"/>
    </row>
    <row r="237" ht="14.25" customHeight="1">
      <c r="A237" s="167"/>
    </row>
    <row r="238" ht="14.25" customHeight="1">
      <c r="A238" s="167"/>
    </row>
    <row r="239" ht="14.25" customHeight="1">
      <c r="A239" s="167"/>
    </row>
    <row r="240" ht="14.25" customHeight="1">
      <c r="A240" s="167"/>
    </row>
    <row r="241" ht="14.25" customHeight="1">
      <c r="A241" s="167"/>
    </row>
    <row r="242" ht="14.25" customHeight="1">
      <c r="A242" s="167"/>
    </row>
    <row r="243" ht="14.25" customHeight="1">
      <c r="A243" s="167"/>
    </row>
    <row r="244" ht="14.25" customHeight="1">
      <c r="A244" s="167"/>
    </row>
    <row r="245" ht="14.25" customHeight="1">
      <c r="A245" s="167"/>
    </row>
    <row r="246" ht="14.25" customHeight="1">
      <c r="A246" s="167"/>
    </row>
    <row r="247" ht="14.25" customHeight="1">
      <c r="A247" s="167"/>
    </row>
    <row r="248" ht="14.25" customHeight="1">
      <c r="A248" s="167"/>
    </row>
    <row r="249" ht="14.25" customHeight="1">
      <c r="A249" s="167"/>
    </row>
    <row r="250" ht="14.25" customHeight="1">
      <c r="A250" s="167"/>
    </row>
    <row r="251" ht="14.25" customHeight="1">
      <c r="A251" s="167"/>
    </row>
    <row r="252" ht="14.25" customHeight="1">
      <c r="A252" s="167"/>
    </row>
    <row r="253" ht="14.25" customHeight="1">
      <c r="A253" s="167"/>
    </row>
    <row r="254" ht="14.25" customHeight="1">
      <c r="A254" s="167"/>
    </row>
    <row r="255" ht="14.25" customHeight="1">
      <c r="A255" s="167"/>
    </row>
    <row r="256" ht="14.25" customHeight="1">
      <c r="A256" s="167"/>
    </row>
    <row r="257" ht="14.25" customHeight="1">
      <c r="A257" s="167"/>
    </row>
    <row r="258" ht="14.25" customHeight="1">
      <c r="A258" s="167"/>
    </row>
    <row r="259" ht="14.25" customHeight="1">
      <c r="A259" s="167"/>
    </row>
    <row r="260" ht="14.25" customHeight="1">
      <c r="A260" s="167"/>
    </row>
    <row r="261" ht="14.25" customHeight="1">
      <c r="A261" s="167"/>
    </row>
    <row r="262" ht="14.25" customHeight="1">
      <c r="A262" s="167"/>
    </row>
    <row r="263" ht="14.25" customHeight="1">
      <c r="A263" s="167"/>
    </row>
    <row r="264" ht="14.25" customHeight="1">
      <c r="A264" s="167"/>
    </row>
    <row r="265" ht="14.25" customHeight="1">
      <c r="A265" s="167"/>
    </row>
    <row r="266" ht="14.25" customHeight="1">
      <c r="A266" s="167"/>
    </row>
    <row r="267" ht="14.25" customHeight="1">
      <c r="A267" s="167"/>
    </row>
    <row r="268" ht="14.25" customHeight="1">
      <c r="A268" s="167"/>
    </row>
    <row r="269" ht="14.25" customHeight="1">
      <c r="A269" s="167"/>
    </row>
    <row r="270" ht="14.25" customHeight="1">
      <c r="A270" s="167"/>
    </row>
    <row r="271" ht="14.25" customHeight="1">
      <c r="A271" s="167"/>
    </row>
    <row r="272" ht="14.25" customHeight="1">
      <c r="A272" s="167"/>
    </row>
    <row r="273" ht="14.25" customHeight="1">
      <c r="A273" s="167"/>
    </row>
    <row r="274" ht="14.25" customHeight="1">
      <c r="A274" s="167"/>
    </row>
    <row r="275" ht="14.25" customHeight="1">
      <c r="A275" s="167"/>
    </row>
    <row r="276" ht="14.25" customHeight="1">
      <c r="A276" s="167"/>
    </row>
    <row r="277" ht="14.25" customHeight="1">
      <c r="A277" s="167"/>
    </row>
    <row r="278" ht="14.25" customHeight="1">
      <c r="A278" s="167"/>
    </row>
    <row r="279" ht="14.25" customHeight="1">
      <c r="A279" s="167"/>
    </row>
    <row r="280" ht="14.25" customHeight="1">
      <c r="A280" s="167"/>
    </row>
    <row r="281" ht="14.25" customHeight="1">
      <c r="A281" s="167"/>
    </row>
    <row r="282" ht="14.25" customHeight="1">
      <c r="A282" s="167"/>
    </row>
    <row r="283" ht="14.25" customHeight="1">
      <c r="A283" s="167"/>
    </row>
    <row r="284" ht="14.25" customHeight="1">
      <c r="A284" s="167"/>
    </row>
    <row r="285" ht="14.25" customHeight="1">
      <c r="A285" s="167"/>
    </row>
    <row r="286" ht="14.25" customHeight="1">
      <c r="A286" s="167"/>
    </row>
    <row r="287" ht="14.25" customHeight="1">
      <c r="A287" s="167"/>
    </row>
    <row r="288" ht="14.25" customHeight="1">
      <c r="A288" s="167"/>
    </row>
    <row r="289" ht="14.25" customHeight="1">
      <c r="A289" s="167"/>
    </row>
    <row r="290" ht="14.25" customHeight="1">
      <c r="A290" s="167"/>
    </row>
    <row r="291" ht="14.25" customHeight="1">
      <c r="A291" s="167"/>
    </row>
    <row r="292" ht="14.25" customHeight="1">
      <c r="A292" s="167"/>
    </row>
    <row r="293" ht="14.25" customHeight="1">
      <c r="A293" s="167"/>
    </row>
    <row r="294" ht="14.25" customHeight="1">
      <c r="A294" s="167"/>
    </row>
    <row r="295" ht="14.25" customHeight="1">
      <c r="A295" s="167"/>
    </row>
    <row r="296" ht="14.25" customHeight="1">
      <c r="A296" s="167"/>
    </row>
    <row r="297" ht="14.25" customHeight="1">
      <c r="A297" s="167"/>
    </row>
    <row r="298" ht="14.25" customHeight="1">
      <c r="A298" s="167"/>
    </row>
    <row r="299" ht="14.25" customHeight="1">
      <c r="A299" s="167"/>
    </row>
    <row r="300" ht="14.25" customHeight="1">
      <c r="A300" s="167"/>
    </row>
    <row r="301" ht="14.25" customHeight="1">
      <c r="A301" s="167"/>
    </row>
    <row r="302" ht="14.25" customHeight="1">
      <c r="A302" s="167"/>
    </row>
    <row r="303" ht="14.25" customHeight="1">
      <c r="A303" s="167"/>
    </row>
    <row r="304" ht="14.25" customHeight="1">
      <c r="A304" s="167"/>
    </row>
    <row r="305" ht="14.25" customHeight="1">
      <c r="A305" s="167"/>
    </row>
    <row r="306" ht="14.25" customHeight="1">
      <c r="A306" s="167"/>
    </row>
    <row r="307" ht="14.25" customHeight="1">
      <c r="A307" s="167"/>
    </row>
    <row r="308" ht="14.25" customHeight="1">
      <c r="A308" s="167"/>
    </row>
    <row r="309" ht="14.25" customHeight="1">
      <c r="A309" s="167"/>
    </row>
    <row r="310" ht="14.25" customHeight="1">
      <c r="A310" s="167"/>
    </row>
    <row r="311" ht="14.25" customHeight="1">
      <c r="A311" s="167"/>
    </row>
    <row r="312" ht="14.25" customHeight="1">
      <c r="A312" s="167"/>
    </row>
    <row r="313" ht="14.25" customHeight="1">
      <c r="A313" s="167"/>
    </row>
    <row r="314" ht="14.25" customHeight="1">
      <c r="A314" s="167"/>
    </row>
    <row r="315" ht="14.25" customHeight="1">
      <c r="A315" s="167"/>
    </row>
    <row r="316" ht="14.25" customHeight="1">
      <c r="A316" s="167"/>
    </row>
    <row r="317" ht="14.25" customHeight="1">
      <c r="A317" s="167"/>
    </row>
    <row r="318" ht="14.25" customHeight="1">
      <c r="A318" s="167"/>
    </row>
    <row r="319" ht="14.25" customHeight="1">
      <c r="A319" s="167"/>
    </row>
    <row r="320" ht="14.25" customHeight="1">
      <c r="A320" s="167"/>
    </row>
    <row r="321" ht="14.25" customHeight="1">
      <c r="A321" s="167"/>
    </row>
    <row r="322" ht="14.25" customHeight="1">
      <c r="A322" s="167"/>
    </row>
    <row r="323" ht="14.25" customHeight="1">
      <c r="A323" s="167"/>
    </row>
    <row r="324" ht="14.25" customHeight="1">
      <c r="A324" s="167"/>
    </row>
    <row r="325" ht="14.25" customHeight="1">
      <c r="A325" s="167"/>
    </row>
    <row r="326" ht="14.25" customHeight="1">
      <c r="A326" s="167"/>
    </row>
    <row r="327" ht="14.25" customHeight="1">
      <c r="A327" s="167"/>
    </row>
    <row r="328" ht="14.25" customHeight="1">
      <c r="A328" s="167"/>
    </row>
    <row r="329" ht="14.25" customHeight="1">
      <c r="A329" s="167"/>
    </row>
    <row r="330" ht="14.25" customHeight="1">
      <c r="A330" s="167"/>
    </row>
    <row r="331" ht="14.25" customHeight="1">
      <c r="A331" s="167"/>
    </row>
    <row r="332" ht="14.25" customHeight="1">
      <c r="A332" s="167"/>
    </row>
    <row r="333" ht="14.25" customHeight="1">
      <c r="A333" s="167"/>
    </row>
    <row r="334" ht="14.25" customHeight="1">
      <c r="A334" s="167"/>
    </row>
    <row r="335" ht="14.25" customHeight="1">
      <c r="A335" s="167"/>
    </row>
    <row r="336" ht="14.25" customHeight="1">
      <c r="A336" s="167"/>
    </row>
    <row r="337" ht="14.25" customHeight="1">
      <c r="A337" s="167"/>
    </row>
    <row r="338" ht="14.25" customHeight="1">
      <c r="A338" s="167"/>
    </row>
    <row r="339" ht="14.25" customHeight="1">
      <c r="A339" s="167"/>
    </row>
    <row r="340" ht="14.25" customHeight="1">
      <c r="A340" s="167"/>
    </row>
    <row r="341" ht="14.25" customHeight="1">
      <c r="A341" s="167"/>
    </row>
    <row r="342" ht="14.25" customHeight="1">
      <c r="A342" s="167"/>
    </row>
    <row r="343" ht="14.25" customHeight="1">
      <c r="A343" s="167"/>
    </row>
    <row r="344" ht="14.25" customHeight="1">
      <c r="A344" s="167"/>
    </row>
    <row r="345" ht="14.25" customHeight="1">
      <c r="A345" s="167"/>
    </row>
    <row r="346" ht="14.25" customHeight="1">
      <c r="A346" s="167"/>
    </row>
    <row r="347" ht="14.25" customHeight="1">
      <c r="A347" s="167"/>
    </row>
    <row r="348" ht="14.25" customHeight="1">
      <c r="A348" s="167"/>
    </row>
    <row r="349" ht="14.25" customHeight="1">
      <c r="A349" s="167"/>
    </row>
    <row r="350" ht="14.25" customHeight="1">
      <c r="A350" s="167"/>
    </row>
    <row r="351" ht="14.25" customHeight="1">
      <c r="A351" s="167"/>
    </row>
    <row r="352" ht="14.25" customHeight="1">
      <c r="A352" s="167"/>
    </row>
    <row r="353" ht="14.25" customHeight="1">
      <c r="A353" s="167"/>
    </row>
    <row r="354" ht="14.25" customHeight="1">
      <c r="A354" s="167"/>
    </row>
    <row r="355" ht="14.25" customHeight="1">
      <c r="A355" s="167"/>
    </row>
    <row r="356" ht="14.25" customHeight="1">
      <c r="A356" s="167"/>
    </row>
    <row r="357" ht="14.25" customHeight="1">
      <c r="A357" s="167"/>
    </row>
    <row r="358" ht="14.25" customHeight="1">
      <c r="A358" s="167"/>
    </row>
    <row r="359" ht="14.25" customHeight="1">
      <c r="A359" s="167"/>
    </row>
    <row r="360" ht="14.25" customHeight="1">
      <c r="A360" s="167"/>
    </row>
    <row r="361" ht="14.25" customHeight="1">
      <c r="A361" s="167"/>
    </row>
    <row r="362" ht="14.25" customHeight="1">
      <c r="A362" s="167"/>
    </row>
    <row r="363" ht="14.25" customHeight="1">
      <c r="A363" s="167"/>
    </row>
    <row r="364" ht="14.25" customHeight="1">
      <c r="A364" s="167"/>
    </row>
    <row r="365" ht="14.25" customHeight="1">
      <c r="A365" s="167"/>
    </row>
    <row r="366" ht="14.25" customHeight="1">
      <c r="A366" s="167"/>
    </row>
    <row r="367" ht="14.25" customHeight="1">
      <c r="A367" s="167"/>
    </row>
    <row r="368" ht="14.25" customHeight="1">
      <c r="A368" s="167"/>
    </row>
    <row r="369" ht="14.25" customHeight="1">
      <c r="A369" s="167"/>
    </row>
    <row r="370" ht="14.25" customHeight="1">
      <c r="A370" s="167"/>
    </row>
    <row r="371" ht="14.25" customHeight="1">
      <c r="A371" s="167"/>
    </row>
    <row r="372" ht="14.25" customHeight="1">
      <c r="A372" s="167"/>
    </row>
    <row r="373" ht="14.25" customHeight="1">
      <c r="A373" s="167"/>
    </row>
    <row r="374" ht="14.25" customHeight="1">
      <c r="A374" s="167"/>
    </row>
    <row r="375" ht="14.25" customHeight="1">
      <c r="A375" s="167"/>
    </row>
    <row r="376" ht="14.25" customHeight="1">
      <c r="A376" s="167"/>
    </row>
    <row r="377" ht="14.25" customHeight="1">
      <c r="A377" s="167"/>
    </row>
    <row r="378" ht="14.25" customHeight="1">
      <c r="A378" s="167"/>
    </row>
    <row r="379" ht="14.25" customHeight="1">
      <c r="A379" s="167"/>
    </row>
    <row r="380" ht="14.25" customHeight="1">
      <c r="A380" s="167"/>
    </row>
    <row r="381" ht="14.25" customHeight="1">
      <c r="A381" s="167"/>
    </row>
    <row r="382" ht="14.25" customHeight="1">
      <c r="A382" s="167"/>
    </row>
    <row r="383" ht="14.25" customHeight="1">
      <c r="A383" s="167"/>
    </row>
    <row r="384" ht="14.25" customHeight="1">
      <c r="A384" s="167"/>
    </row>
    <row r="385" ht="14.25" customHeight="1">
      <c r="A385" s="167"/>
    </row>
    <row r="386" ht="14.25" customHeight="1">
      <c r="A386" s="167"/>
    </row>
    <row r="387" ht="14.25" customHeight="1">
      <c r="A387" s="167"/>
    </row>
    <row r="388" ht="14.25" customHeight="1">
      <c r="A388" s="167"/>
    </row>
    <row r="389" ht="14.25" customHeight="1">
      <c r="A389" s="167"/>
    </row>
    <row r="390" ht="14.25" customHeight="1">
      <c r="A390" s="167"/>
    </row>
    <row r="391" ht="14.25" customHeight="1">
      <c r="A391" s="167"/>
    </row>
    <row r="392" ht="14.25" customHeight="1">
      <c r="A392" s="167"/>
    </row>
    <row r="393" ht="14.25" customHeight="1">
      <c r="A393" s="167"/>
    </row>
    <row r="394" ht="14.25" customHeight="1">
      <c r="A394" s="167"/>
    </row>
    <row r="395" ht="14.25" customHeight="1">
      <c r="A395" s="167"/>
    </row>
    <row r="396" ht="14.25" customHeight="1">
      <c r="A396" s="167"/>
    </row>
    <row r="397" ht="14.25" customHeight="1">
      <c r="A397" s="167"/>
    </row>
    <row r="398" ht="14.25" customHeight="1">
      <c r="A398" s="167"/>
    </row>
    <row r="399" ht="14.25" customHeight="1">
      <c r="A399" s="167"/>
    </row>
    <row r="400" ht="14.25" customHeight="1">
      <c r="A400" s="167"/>
    </row>
    <row r="401" ht="14.25" customHeight="1">
      <c r="A401" s="167"/>
    </row>
    <row r="402" ht="14.25" customHeight="1">
      <c r="A402" s="167"/>
    </row>
    <row r="403" ht="14.25" customHeight="1">
      <c r="A403" s="167"/>
    </row>
    <row r="404" ht="14.25" customHeight="1">
      <c r="A404" s="167"/>
    </row>
    <row r="405" ht="14.25" customHeight="1">
      <c r="A405" s="167"/>
    </row>
    <row r="406" ht="14.25" customHeight="1">
      <c r="A406" s="167"/>
    </row>
    <row r="407" ht="14.25" customHeight="1">
      <c r="A407" s="167"/>
    </row>
    <row r="408" ht="14.25" customHeight="1">
      <c r="A408" s="167"/>
    </row>
    <row r="409" ht="14.25" customHeight="1">
      <c r="A409" s="167"/>
    </row>
    <row r="410" ht="14.25" customHeight="1">
      <c r="A410" s="167"/>
    </row>
    <row r="411" ht="14.25" customHeight="1">
      <c r="A411" s="167"/>
    </row>
    <row r="412" ht="14.25" customHeight="1">
      <c r="A412" s="167"/>
    </row>
    <row r="413" ht="14.25" customHeight="1">
      <c r="A413" s="167"/>
    </row>
    <row r="414" ht="14.25" customHeight="1">
      <c r="A414" s="167"/>
    </row>
    <row r="415" ht="14.25" customHeight="1">
      <c r="A415" s="167"/>
    </row>
    <row r="416" ht="14.25" customHeight="1">
      <c r="A416" s="167"/>
    </row>
    <row r="417" ht="14.25" customHeight="1">
      <c r="A417" s="167"/>
    </row>
    <row r="418" ht="14.25" customHeight="1">
      <c r="A418" s="167"/>
    </row>
    <row r="419" ht="14.25" customHeight="1">
      <c r="A419" s="167"/>
    </row>
    <row r="420" ht="14.25" customHeight="1">
      <c r="A420" s="167"/>
    </row>
    <row r="421" ht="14.25" customHeight="1">
      <c r="A421" s="167"/>
    </row>
    <row r="422" ht="14.25" customHeight="1">
      <c r="A422" s="167"/>
    </row>
    <row r="423" ht="14.25" customHeight="1">
      <c r="A423" s="167"/>
    </row>
    <row r="424" ht="14.25" customHeight="1">
      <c r="A424" s="167"/>
    </row>
    <row r="425" ht="14.25" customHeight="1">
      <c r="A425" s="167"/>
    </row>
    <row r="426" ht="14.25" customHeight="1">
      <c r="A426" s="167"/>
    </row>
    <row r="427" ht="14.25" customHeight="1">
      <c r="A427" s="167"/>
    </row>
    <row r="428" ht="14.25" customHeight="1">
      <c r="A428" s="167"/>
    </row>
    <row r="429" ht="14.25" customHeight="1">
      <c r="A429" s="167"/>
    </row>
    <row r="430" ht="14.25" customHeight="1">
      <c r="A430" s="167"/>
    </row>
    <row r="431" ht="14.25" customHeight="1">
      <c r="A431" s="167"/>
    </row>
    <row r="432" ht="14.25" customHeight="1">
      <c r="A432" s="167"/>
    </row>
    <row r="433" ht="14.25" customHeight="1">
      <c r="A433" s="167"/>
    </row>
    <row r="434" ht="14.25" customHeight="1">
      <c r="A434" s="167"/>
    </row>
    <row r="435" ht="14.25" customHeight="1">
      <c r="A435" s="167"/>
    </row>
    <row r="436" ht="14.25" customHeight="1">
      <c r="A436" s="167"/>
    </row>
    <row r="437" ht="14.25" customHeight="1">
      <c r="A437" s="167"/>
    </row>
    <row r="438" ht="14.25" customHeight="1">
      <c r="A438" s="167"/>
    </row>
    <row r="439" ht="14.25" customHeight="1">
      <c r="A439" s="167"/>
    </row>
    <row r="440" ht="14.25" customHeight="1">
      <c r="A440" s="167"/>
    </row>
    <row r="441" ht="14.25" customHeight="1">
      <c r="A441" s="167"/>
    </row>
    <row r="442" ht="14.25" customHeight="1">
      <c r="A442" s="167"/>
    </row>
    <row r="443" ht="14.25" customHeight="1">
      <c r="A443" s="167"/>
    </row>
    <row r="444" ht="14.25" customHeight="1">
      <c r="A444" s="167"/>
    </row>
    <row r="445" ht="14.25" customHeight="1">
      <c r="A445" s="167"/>
    </row>
    <row r="446" ht="14.25" customHeight="1">
      <c r="A446" s="167"/>
    </row>
    <row r="447" ht="14.25" customHeight="1">
      <c r="A447" s="167"/>
    </row>
    <row r="448" ht="14.25" customHeight="1">
      <c r="A448" s="167"/>
    </row>
    <row r="449" ht="14.25" customHeight="1">
      <c r="A449" s="167"/>
    </row>
    <row r="450" ht="14.25" customHeight="1">
      <c r="A450" s="167"/>
    </row>
    <row r="451" ht="14.25" customHeight="1">
      <c r="A451" s="167"/>
    </row>
    <row r="452" ht="14.25" customHeight="1">
      <c r="A452" s="167"/>
    </row>
    <row r="453" ht="14.25" customHeight="1">
      <c r="A453" s="167"/>
    </row>
    <row r="454" ht="14.25" customHeight="1">
      <c r="A454" s="167"/>
    </row>
    <row r="455" ht="14.25" customHeight="1">
      <c r="A455" s="167"/>
    </row>
    <row r="456" ht="14.25" customHeight="1">
      <c r="A456" s="167"/>
    </row>
    <row r="457" ht="14.25" customHeight="1">
      <c r="A457" s="167"/>
    </row>
    <row r="458" ht="14.25" customHeight="1">
      <c r="A458" s="167"/>
    </row>
    <row r="459" ht="14.25" customHeight="1">
      <c r="A459" s="167"/>
    </row>
    <row r="460" ht="14.25" customHeight="1">
      <c r="A460" s="167"/>
    </row>
    <row r="461" ht="14.25" customHeight="1">
      <c r="A461" s="167"/>
    </row>
    <row r="462" ht="14.25" customHeight="1">
      <c r="A462" s="167"/>
    </row>
    <row r="463" ht="14.25" customHeight="1">
      <c r="A463" s="167"/>
    </row>
    <row r="464" ht="14.25" customHeight="1">
      <c r="A464" s="167"/>
    </row>
    <row r="465" ht="14.25" customHeight="1">
      <c r="A465" s="167"/>
    </row>
    <row r="466" ht="14.25" customHeight="1">
      <c r="A466" s="167"/>
    </row>
    <row r="467" ht="14.25" customHeight="1">
      <c r="A467" s="167"/>
    </row>
    <row r="468" ht="14.25" customHeight="1">
      <c r="A468" s="167"/>
    </row>
    <row r="469" ht="14.25" customHeight="1">
      <c r="A469" s="167"/>
    </row>
    <row r="470" ht="14.25" customHeight="1">
      <c r="A470" s="167"/>
    </row>
    <row r="471" ht="14.25" customHeight="1">
      <c r="A471" s="167"/>
    </row>
    <row r="472" ht="14.25" customHeight="1">
      <c r="A472" s="167"/>
    </row>
    <row r="473" ht="14.25" customHeight="1">
      <c r="A473" s="167"/>
    </row>
    <row r="474" ht="14.25" customHeight="1">
      <c r="A474" s="167"/>
    </row>
    <row r="475" ht="14.25" customHeight="1">
      <c r="A475" s="167"/>
    </row>
    <row r="476" ht="14.25" customHeight="1">
      <c r="A476" s="167"/>
    </row>
    <row r="477" ht="14.25" customHeight="1">
      <c r="A477" s="167"/>
    </row>
    <row r="478" ht="14.25" customHeight="1">
      <c r="A478" s="167"/>
    </row>
    <row r="479" ht="14.25" customHeight="1">
      <c r="A479" s="167"/>
    </row>
    <row r="480" ht="14.25" customHeight="1">
      <c r="A480" s="167"/>
    </row>
    <row r="481" ht="14.25" customHeight="1">
      <c r="A481" s="167"/>
    </row>
    <row r="482" ht="14.25" customHeight="1">
      <c r="A482" s="167"/>
    </row>
    <row r="483" ht="14.25" customHeight="1">
      <c r="A483" s="167"/>
    </row>
    <row r="484" ht="14.25" customHeight="1">
      <c r="A484" s="167"/>
    </row>
    <row r="485" ht="14.25" customHeight="1">
      <c r="A485" s="167"/>
    </row>
    <row r="486" ht="14.25" customHeight="1">
      <c r="A486" s="167"/>
    </row>
    <row r="487" ht="14.25" customHeight="1">
      <c r="A487" s="167"/>
    </row>
    <row r="488" ht="14.25" customHeight="1">
      <c r="A488" s="167"/>
    </row>
    <row r="489" ht="14.25" customHeight="1">
      <c r="A489" s="167"/>
    </row>
    <row r="490" ht="14.25" customHeight="1">
      <c r="A490" s="167"/>
    </row>
    <row r="491" ht="14.25" customHeight="1">
      <c r="A491" s="167"/>
    </row>
    <row r="492" ht="14.25" customHeight="1">
      <c r="A492" s="167"/>
    </row>
    <row r="493" ht="14.25" customHeight="1">
      <c r="A493" s="167"/>
    </row>
    <row r="494" ht="14.25" customHeight="1">
      <c r="A494" s="167"/>
    </row>
    <row r="495" ht="14.25" customHeight="1">
      <c r="A495" s="167"/>
    </row>
    <row r="496" ht="14.25" customHeight="1">
      <c r="A496" s="167"/>
    </row>
    <row r="497" ht="14.25" customHeight="1">
      <c r="A497" s="167"/>
    </row>
    <row r="498" ht="14.25" customHeight="1">
      <c r="A498" s="167"/>
    </row>
    <row r="499" ht="14.25" customHeight="1">
      <c r="A499" s="167"/>
    </row>
    <row r="500" ht="14.25" customHeight="1">
      <c r="A500" s="167"/>
    </row>
    <row r="501" ht="14.25" customHeight="1">
      <c r="A501" s="167"/>
    </row>
    <row r="502" ht="14.25" customHeight="1">
      <c r="A502" s="167"/>
    </row>
    <row r="503" ht="14.25" customHeight="1">
      <c r="A503" s="167"/>
    </row>
    <row r="504" ht="14.25" customHeight="1">
      <c r="A504" s="167"/>
    </row>
    <row r="505" ht="14.25" customHeight="1">
      <c r="A505" s="167"/>
    </row>
    <row r="506" ht="14.25" customHeight="1">
      <c r="A506" s="167"/>
    </row>
    <row r="507" ht="14.25" customHeight="1">
      <c r="A507" s="167"/>
    </row>
    <row r="508" ht="14.25" customHeight="1">
      <c r="A508" s="167"/>
    </row>
    <row r="509" ht="14.25" customHeight="1">
      <c r="A509" s="167"/>
    </row>
    <row r="510" ht="14.25" customHeight="1">
      <c r="A510" s="167"/>
    </row>
    <row r="511" ht="14.25" customHeight="1">
      <c r="A511" s="167"/>
    </row>
    <row r="512" ht="14.25" customHeight="1">
      <c r="A512" s="167"/>
    </row>
    <row r="513" ht="14.25" customHeight="1">
      <c r="A513" s="167"/>
    </row>
    <row r="514" ht="14.25" customHeight="1">
      <c r="A514" s="167"/>
    </row>
    <row r="515" ht="14.25" customHeight="1">
      <c r="A515" s="167"/>
    </row>
    <row r="516" ht="14.25" customHeight="1">
      <c r="A516" s="167"/>
    </row>
    <row r="517" ht="14.25" customHeight="1">
      <c r="A517" s="167"/>
    </row>
    <row r="518" ht="14.25" customHeight="1">
      <c r="A518" s="167"/>
    </row>
    <row r="519" ht="14.25" customHeight="1">
      <c r="A519" s="167"/>
    </row>
    <row r="520" ht="14.25" customHeight="1">
      <c r="A520" s="167"/>
    </row>
    <row r="521" ht="14.25" customHeight="1">
      <c r="A521" s="167"/>
    </row>
    <row r="522" ht="14.25" customHeight="1">
      <c r="A522" s="167"/>
    </row>
    <row r="523" ht="14.25" customHeight="1">
      <c r="A523" s="167"/>
    </row>
    <row r="524" ht="14.25" customHeight="1">
      <c r="A524" s="167"/>
    </row>
    <row r="525" ht="14.25" customHeight="1">
      <c r="A525" s="167"/>
    </row>
    <row r="526" ht="14.25" customHeight="1">
      <c r="A526" s="167"/>
    </row>
    <row r="527" ht="14.25" customHeight="1">
      <c r="A527" s="167"/>
    </row>
    <row r="528" ht="14.25" customHeight="1">
      <c r="A528" s="167"/>
    </row>
    <row r="529" ht="14.25" customHeight="1">
      <c r="A529" s="167"/>
    </row>
    <row r="530" ht="14.25" customHeight="1">
      <c r="A530" s="167"/>
    </row>
    <row r="531" ht="14.25" customHeight="1">
      <c r="A531" s="167"/>
    </row>
    <row r="532" ht="14.25" customHeight="1">
      <c r="A532" s="167"/>
    </row>
    <row r="533" ht="14.25" customHeight="1">
      <c r="A533" s="167"/>
    </row>
    <row r="534" ht="14.25" customHeight="1">
      <c r="A534" s="167"/>
    </row>
    <row r="535" ht="14.25" customHeight="1">
      <c r="A535" s="167"/>
    </row>
    <row r="536" ht="14.25" customHeight="1">
      <c r="A536" s="167"/>
    </row>
    <row r="537" ht="14.25" customHeight="1">
      <c r="A537" s="167"/>
    </row>
    <row r="538" ht="14.25" customHeight="1">
      <c r="A538" s="167"/>
    </row>
    <row r="539" ht="14.25" customHeight="1">
      <c r="A539" s="167"/>
    </row>
    <row r="540" ht="14.25" customHeight="1">
      <c r="A540" s="167"/>
    </row>
    <row r="541" ht="14.25" customHeight="1">
      <c r="A541" s="167"/>
    </row>
    <row r="542" ht="14.25" customHeight="1">
      <c r="A542" s="167"/>
    </row>
    <row r="543" ht="14.25" customHeight="1">
      <c r="A543" s="167"/>
    </row>
    <row r="544" ht="14.25" customHeight="1">
      <c r="A544" s="167"/>
    </row>
    <row r="545" ht="14.25" customHeight="1">
      <c r="A545" s="167"/>
    </row>
    <row r="546" ht="14.25" customHeight="1">
      <c r="A546" s="167"/>
    </row>
    <row r="547" ht="14.25" customHeight="1">
      <c r="A547" s="167"/>
    </row>
    <row r="548" ht="14.25" customHeight="1">
      <c r="A548" s="167"/>
    </row>
    <row r="549" ht="14.25" customHeight="1">
      <c r="A549" s="167"/>
    </row>
    <row r="550" ht="14.25" customHeight="1">
      <c r="A550" s="167"/>
    </row>
    <row r="551" ht="14.25" customHeight="1">
      <c r="A551" s="167"/>
    </row>
    <row r="552" ht="14.25" customHeight="1">
      <c r="A552" s="167"/>
    </row>
    <row r="553" ht="14.25" customHeight="1">
      <c r="A553" s="167"/>
    </row>
    <row r="554" ht="14.25" customHeight="1">
      <c r="A554" s="167"/>
    </row>
    <row r="555" ht="14.25" customHeight="1">
      <c r="A555" s="167"/>
    </row>
    <row r="556" ht="14.25" customHeight="1">
      <c r="A556" s="167"/>
    </row>
    <row r="557" ht="14.25" customHeight="1">
      <c r="A557" s="167"/>
    </row>
    <row r="558" ht="14.25" customHeight="1">
      <c r="A558" s="167"/>
    </row>
    <row r="559" ht="14.25" customHeight="1">
      <c r="A559" s="167"/>
    </row>
    <row r="560" ht="14.25" customHeight="1">
      <c r="A560" s="167"/>
    </row>
    <row r="561" ht="14.25" customHeight="1">
      <c r="A561" s="167"/>
    </row>
    <row r="562" ht="14.25" customHeight="1">
      <c r="A562" s="167"/>
    </row>
    <row r="563" ht="14.25" customHeight="1">
      <c r="A563" s="167"/>
    </row>
    <row r="564" ht="14.25" customHeight="1">
      <c r="A564" s="167"/>
    </row>
    <row r="565" ht="14.25" customHeight="1">
      <c r="A565" s="167"/>
    </row>
    <row r="566" ht="14.25" customHeight="1">
      <c r="A566" s="167"/>
    </row>
    <row r="567" ht="14.25" customHeight="1">
      <c r="A567" s="167"/>
    </row>
    <row r="568" ht="14.25" customHeight="1">
      <c r="A568" s="167"/>
    </row>
    <row r="569" ht="14.25" customHeight="1">
      <c r="A569" s="167"/>
    </row>
    <row r="570" ht="14.25" customHeight="1">
      <c r="A570" s="167"/>
    </row>
    <row r="571" ht="14.25" customHeight="1">
      <c r="A571" s="167"/>
    </row>
    <row r="572" ht="14.25" customHeight="1">
      <c r="A572" s="167"/>
    </row>
    <row r="573" ht="14.25" customHeight="1">
      <c r="A573" s="167"/>
    </row>
    <row r="574" ht="14.25" customHeight="1">
      <c r="A574" s="167"/>
    </row>
    <row r="575" ht="14.25" customHeight="1">
      <c r="A575" s="167"/>
    </row>
    <row r="576" ht="14.25" customHeight="1">
      <c r="A576" s="167"/>
    </row>
    <row r="577" ht="14.25" customHeight="1">
      <c r="A577" s="167"/>
    </row>
    <row r="578" ht="14.25" customHeight="1">
      <c r="A578" s="167"/>
    </row>
    <row r="579" ht="14.25" customHeight="1">
      <c r="A579" s="167"/>
    </row>
    <row r="580" ht="14.25" customHeight="1">
      <c r="A580" s="167"/>
    </row>
    <row r="581" ht="14.25" customHeight="1">
      <c r="A581" s="167"/>
    </row>
    <row r="582" ht="14.25" customHeight="1">
      <c r="A582" s="167"/>
    </row>
    <row r="583" ht="14.25" customHeight="1">
      <c r="A583" s="167"/>
    </row>
    <row r="584" ht="14.25" customHeight="1">
      <c r="A584" s="167"/>
    </row>
    <row r="585" ht="14.25" customHeight="1">
      <c r="A585" s="167"/>
    </row>
    <row r="586" ht="14.25" customHeight="1">
      <c r="A586" s="167"/>
    </row>
    <row r="587" ht="14.25" customHeight="1">
      <c r="A587" s="167"/>
    </row>
    <row r="588" ht="14.25" customHeight="1">
      <c r="A588" s="167"/>
    </row>
    <row r="589" ht="14.25" customHeight="1">
      <c r="A589" s="167"/>
    </row>
    <row r="590" ht="14.25" customHeight="1">
      <c r="A590" s="167"/>
    </row>
    <row r="591" ht="14.25" customHeight="1">
      <c r="A591" s="167"/>
    </row>
    <row r="592" ht="14.25" customHeight="1">
      <c r="A592" s="167"/>
    </row>
    <row r="593" ht="14.25" customHeight="1">
      <c r="A593" s="167"/>
    </row>
    <row r="594" ht="14.25" customHeight="1">
      <c r="A594" s="167"/>
    </row>
    <row r="595" ht="14.25" customHeight="1">
      <c r="A595" s="167"/>
    </row>
    <row r="596" ht="14.25" customHeight="1">
      <c r="A596" s="167"/>
    </row>
    <row r="597" ht="14.25" customHeight="1">
      <c r="A597" s="167"/>
    </row>
    <row r="598" ht="14.25" customHeight="1">
      <c r="A598" s="167"/>
    </row>
    <row r="599" ht="14.25" customHeight="1">
      <c r="A599" s="167"/>
    </row>
    <row r="600" ht="14.25" customHeight="1">
      <c r="A600" s="167"/>
    </row>
    <row r="601" ht="14.25" customHeight="1">
      <c r="A601" s="167"/>
    </row>
    <row r="602" ht="14.25" customHeight="1">
      <c r="A602" s="167"/>
    </row>
    <row r="603" ht="14.25" customHeight="1">
      <c r="A603" s="167"/>
    </row>
    <row r="604" ht="14.25" customHeight="1">
      <c r="A604" s="167"/>
    </row>
    <row r="605" ht="14.25" customHeight="1">
      <c r="A605" s="167"/>
    </row>
    <row r="606" ht="14.25" customHeight="1">
      <c r="A606" s="167"/>
    </row>
    <row r="607" ht="14.25" customHeight="1">
      <c r="A607" s="167"/>
    </row>
    <row r="608" ht="14.25" customHeight="1">
      <c r="A608" s="167"/>
    </row>
    <row r="609" ht="14.25" customHeight="1">
      <c r="A609" s="167"/>
    </row>
    <row r="610" ht="14.25" customHeight="1">
      <c r="A610" s="167"/>
    </row>
    <row r="611" ht="14.25" customHeight="1">
      <c r="A611" s="167"/>
    </row>
    <row r="612" ht="14.25" customHeight="1">
      <c r="A612" s="167"/>
    </row>
    <row r="613" ht="14.25" customHeight="1">
      <c r="A613" s="167"/>
    </row>
    <row r="614" ht="14.25" customHeight="1">
      <c r="A614" s="167"/>
    </row>
    <row r="615" ht="14.25" customHeight="1">
      <c r="A615" s="167"/>
    </row>
    <row r="616" ht="14.25" customHeight="1">
      <c r="A616" s="167"/>
    </row>
    <row r="617" ht="14.25" customHeight="1">
      <c r="A617" s="167"/>
    </row>
    <row r="618" ht="14.25" customHeight="1">
      <c r="A618" s="167"/>
    </row>
    <row r="619" ht="14.25" customHeight="1">
      <c r="A619" s="167"/>
    </row>
    <row r="620" ht="14.25" customHeight="1">
      <c r="A620" s="167"/>
    </row>
    <row r="621" ht="14.25" customHeight="1">
      <c r="A621" s="167"/>
    </row>
    <row r="622" ht="14.25" customHeight="1">
      <c r="A622" s="167"/>
    </row>
    <row r="623" ht="14.25" customHeight="1">
      <c r="A623" s="167"/>
    </row>
    <row r="624" ht="14.25" customHeight="1">
      <c r="A624" s="167"/>
    </row>
    <row r="625" ht="14.25" customHeight="1">
      <c r="A625" s="167"/>
    </row>
    <row r="626" ht="14.25" customHeight="1">
      <c r="A626" s="167"/>
    </row>
    <row r="627" ht="14.25" customHeight="1">
      <c r="A627" s="167"/>
    </row>
    <row r="628" ht="14.25" customHeight="1">
      <c r="A628" s="167"/>
    </row>
    <row r="629" ht="14.25" customHeight="1">
      <c r="A629" s="167"/>
    </row>
    <row r="630" ht="14.25" customHeight="1">
      <c r="A630" s="167"/>
    </row>
    <row r="631" ht="14.25" customHeight="1">
      <c r="A631" s="167"/>
    </row>
    <row r="632" ht="14.25" customHeight="1">
      <c r="A632" s="167"/>
    </row>
    <row r="633" ht="14.25" customHeight="1">
      <c r="A633" s="167"/>
    </row>
    <row r="634" ht="14.25" customHeight="1">
      <c r="A634" s="167"/>
    </row>
    <row r="635" ht="14.25" customHeight="1">
      <c r="A635" s="167"/>
    </row>
    <row r="636" ht="14.25" customHeight="1">
      <c r="A636" s="167"/>
    </row>
    <row r="637" ht="14.25" customHeight="1">
      <c r="A637" s="167"/>
    </row>
    <row r="638" ht="14.25" customHeight="1">
      <c r="A638" s="167"/>
    </row>
    <row r="639" ht="14.25" customHeight="1">
      <c r="A639" s="167"/>
    </row>
    <row r="640" ht="14.25" customHeight="1">
      <c r="A640" s="167"/>
    </row>
    <row r="641" ht="14.25" customHeight="1">
      <c r="A641" s="167"/>
    </row>
    <row r="642" ht="14.25" customHeight="1">
      <c r="A642" s="167"/>
    </row>
    <row r="643" ht="14.25" customHeight="1">
      <c r="A643" s="167"/>
    </row>
    <row r="644" ht="14.25" customHeight="1">
      <c r="A644" s="167"/>
    </row>
    <row r="645" ht="14.25" customHeight="1">
      <c r="A645" s="167"/>
    </row>
    <row r="646" ht="14.25" customHeight="1">
      <c r="A646" s="167"/>
    </row>
    <row r="647" ht="14.25" customHeight="1">
      <c r="A647" s="167"/>
    </row>
    <row r="648" ht="14.25" customHeight="1">
      <c r="A648" s="167"/>
    </row>
    <row r="649" ht="14.25" customHeight="1">
      <c r="A649" s="167"/>
    </row>
    <row r="650" ht="14.25" customHeight="1">
      <c r="A650" s="167"/>
    </row>
    <row r="651" ht="14.25" customHeight="1">
      <c r="A651" s="167"/>
    </row>
    <row r="652" ht="14.25" customHeight="1">
      <c r="A652" s="167"/>
    </row>
    <row r="653" ht="14.25" customHeight="1">
      <c r="A653" s="167"/>
    </row>
    <row r="654" ht="14.25" customHeight="1">
      <c r="A654" s="167"/>
    </row>
    <row r="655" ht="14.25" customHeight="1">
      <c r="A655" s="167"/>
    </row>
    <row r="656" ht="14.25" customHeight="1">
      <c r="A656" s="167"/>
    </row>
    <row r="657" ht="14.25" customHeight="1">
      <c r="A657" s="167"/>
    </row>
    <row r="658" ht="14.25" customHeight="1">
      <c r="A658" s="167"/>
    </row>
    <row r="659" ht="14.25" customHeight="1">
      <c r="A659" s="167"/>
    </row>
    <row r="660" ht="14.25" customHeight="1">
      <c r="A660" s="167"/>
    </row>
    <row r="661" ht="14.25" customHeight="1">
      <c r="A661" s="167"/>
    </row>
    <row r="662" ht="14.25" customHeight="1">
      <c r="A662" s="167"/>
    </row>
    <row r="663" ht="14.25" customHeight="1">
      <c r="A663" s="167"/>
    </row>
    <row r="664" ht="14.25" customHeight="1">
      <c r="A664" s="167"/>
    </row>
    <row r="665" ht="14.25" customHeight="1">
      <c r="A665" s="167"/>
    </row>
    <row r="666" ht="14.25" customHeight="1">
      <c r="A666" s="167"/>
    </row>
    <row r="667" ht="14.25" customHeight="1">
      <c r="A667" s="167"/>
    </row>
    <row r="668" ht="14.25" customHeight="1">
      <c r="A668" s="167"/>
    </row>
    <row r="669" ht="14.25" customHeight="1">
      <c r="A669" s="167"/>
    </row>
    <row r="670" ht="14.25" customHeight="1">
      <c r="A670" s="167"/>
    </row>
    <row r="671" ht="14.25" customHeight="1">
      <c r="A671" s="167"/>
    </row>
    <row r="672" ht="14.25" customHeight="1">
      <c r="A672" s="167"/>
    </row>
    <row r="673" ht="14.25" customHeight="1">
      <c r="A673" s="167"/>
    </row>
    <row r="674" ht="14.25" customHeight="1">
      <c r="A674" s="167"/>
    </row>
    <row r="675" ht="14.25" customHeight="1">
      <c r="A675" s="167"/>
    </row>
    <row r="676" ht="14.25" customHeight="1">
      <c r="A676" s="167"/>
    </row>
    <row r="677" ht="14.25" customHeight="1">
      <c r="A677" s="167"/>
    </row>
    <row r="678" ht="14.25" customHeight="1">
      <c r="A678" s="167"/>
    </row>
    <row r="679" ht="14.25" customHeight="1">
      <c r="A679" s="167"/>
    </row>
    <row r="680" ht="14.25" customHeight="1">
      <c r="A680" s="167"/>
    </row>
    <row r="681" ht="14.25" customHeight="1">
      <c r="A681" s="167"/>
    </row>
    <row r="682" ht="14.25" customHeight="1">
      <c r="A682" s="167"/>
    </row>
    <row r="683" ht="14.25" customHeight="1">
      <c r="A683" s="167"/>
    </row>
    <row r="684" ht="14.25" customHeight="1">
      <c r="A684" s="167"/>
    </row>
    <row r="685" ht="14.25" customHeight="1">
      <c r="A685" s="167"/>
    </row>
    <row r="686" ht="14.25" customHeight="1">
      <c r="A686" s="167"/>
    </row>
    <row r="687" ht="14.25" customHeight="1">
      <c r="A687" s="167"/>
    </row>
    <row r="688" ht="14.25" customHeight="1">
      <c r="A688" s="167"/>
    </row>
    <row r="689" ht="14.25" customHeight="1">
      <c r="A689" s="167"/>
    </row>
    <row r="690" ht="14.25" customHeight="1">
      <c r="A690" s="167"/>
    </row>
    <row r="691" ht="14.25" customHeight="1">
      <c r="A691" s="167"/>
    </row>
    <row r="692" ht="14.25" customHeight="1">
      <c r="A692" s="167"/>
    </row>
    <row r="693" ht="14.25" customHeight="1">
      <c r="A693" s="167"/>
    </row>
    <row r="694" ht="14.25" customHeight="1">
      <c r="A694" s="167"/>
    </row>
    <row r="695" ht="14.25" customHeight="1">
      <c r="A695" s="167"/>
    </row>
    <row r="696" ht="14.25" customHeight="1">
      <c r="A696" s="167"/>
    </row>
    <row r="697" ht="14.25" customHeight="1">
      <c r="A697" s="167"/>
    </row>
    <row r="698" ht="14.25" customHeight="1">
      <c r="A698" s="167"/>
    </row>
    <row r="699" ht="14.25" customHeight="1">
      <c r="A699" s="167"/>
    </row>
    <row r="700" ht="14.25" customHeight="1">
      <c r="A700" s="167"/>
    </row>
    <row r="701" ht="14.25" customHeight="1">
      <c r="A701" s="167"/>
    </row>
    <row r="702" ht="14.25" customHeight="1">
      <c r="A702" s="167"/>
    </row>
    <row r="703" ht="14.25" customHeight="1">
      <c r="A703" s="167"/>
    </row>
    <row r="704" ht="14.25" customHeight="1">
      <c r="A704" s="167"/>
    </row>
    <row r="705" ht="14.25" customHeight="1">
      <c r="A705" s="167"/>
    </row>
    <row r="706" ht="14.25" customHeight="1">
      <c r="A706" s="167"/>
    </row>
    <row r="707" ht="14.25" customHeight="1">
      <c r="A707" s="167"/>
    </row>
    <row r="708" ht="14.25" customHeight="1">
      <c r="A708" s="167"/>
    </row>
    <row r="709" ht="14.25" customHeight="1">
      <c r="A709" s="167"/>
    </row>
    <row r="710" ht="14.25" customHeight="1">
      <c r="A710" s="167"/>
    </row>
    <row r="711" ht="14.25" customHeight="1">
      <c r="A711" s="167"/>
    </row>
    <row r="712" ht="14.25" customHeight="1">
      <c r="A712" s="167"/>
    </row>
    <row r="713" ht="14.25" customHeight="1">
      <c r="A713" s="167"/>
    </row>
    <row r="714" ht="14.25" customHeight="1">
      <c r="A714" s="167"/>
    </row>
    <row r="715" ht="14.25" customHeight="1">
      <c r="A715" s="167"/>
    </row>
    <row r="716" ht="14.25" customHeight="1">
      <c r="A716" s="167"/>
    </row>
    <row r="717" ht="14.25" customHeight="1">
      <c r="A717" s="167"/>
    </row>
    <row r="718" ht="14.25" customHeight="1">
      <c r="A718" s="167"/>
    </row>
    <row r="719" ht="14.25" customHeight="1">
      <c r="A719" s="167"/>
    </row>
    <row r="720" ht="14.25" customHeight="1">
      <c r="A720" s="167"/>
    </row>
    <row r="721" ht="14.25" customHeight="1">
      <c r="A721" s="167"/>
    </row>
    <row r="722" ht="14.25" customHeight="1">
      <c r="A722" s="167"/>
    </row>
    <row r="723" ht="14.25" customHeight="1">
      <c r="A723" s="167"/>
    </row>
    <row r="724" ht="14.25" customHeight="1">
      <c r="A724" s="167"/>
    </row>
    <row r="725" ht="14.25" customHeight="1">
      <c r="A725" s="167"/>
    </row>
    <row r="726" ht="14.25" customHeight="1">
      <c r="A726" s="167"/>
    </row>
    <row r="727" ht="14.25" customHeight="1">
      <c r="A727" s="167"/>
    </row>
    <row r="728" ht="14.25" customHeight="1">
      <c r="A728" s="167"/>
    </row>
    <row r="729" ht="14.25" customHeight="1">
      <c r="A729" s="167"/>
    </row>
    <row r="730" ht="14.25" customHeight="1">
      <c r="A730" s="167"/>
    </row>
    <row r="731" ht="14.25" customHeight="1">
      <c r="A731" s="167"/>
    </row>
    <row r="732" ht="14.25" customHeight="1">
      <c r="A732" s="167"/>
    </row>
    <row r="733" ht="14.25" customHeight="1">
      <c r="A733" s="167"/>
    </row>
    <row r="734" ht="14.25" customHeight="1">
      <c r="A734" s="167"/>
    </row>
    <row r="735" ht="14.25" customHeight="1">
      <c r="A735" s="167"/>
    </row>
    <row r="736" ht="14.25" customHeight="1">
      <c r="A736" s="167"/>
    </row>
    <row r="737" ht="14.25" customHeight="1">
      <c r="A737" s="167"/>
    </row>
    <row r="738" ht="14.25" customHeight="1">
      <c r="A738" s="167"/>
    </row>
    <row r="739" ht="14.25" customHeight="1">
      <c r="A739" s="167"/>
    </row>
    <row r="740" ht="14.25" customHeight="1">
      <c r="A740" s="167"/>
    </row>
    <row r="741" ht="14.25" customHeight="1">
      <c r="A741" s="167"/>
    </row>
    <row r="742" ht="14.25" customHeight="1">
      <c r="A742" s="167"/>
    </row>
    <row r="743" ht="14.25" customHeight="1">
      <c r="A743" s="167"/>
    </row>
    <row r="744" ht="14.25" customHeight="1">
      <c r="A744" s="167"/>
    </row>
    <row r="745" ht="14.25" customHeight="1">
      <c r="A745" s="167"/>
    </row>
    <row r="746" ht="14.25" customHeight="1">
      <c r="A746" s="167"/>
    </row>
    <row r="747" ht="14.25" customHeight="1">
      <c r="A747" s="167"/>
    </row>
    <row r="748" ht="14.25" customHeight="1">
      <c r="A748" s="167"/>
    </row>
    <row r="749" ht="14.25" customHeight="1">
      <c r="A749" s="167"/>
    </row>
    <row r="750" ht="14.25" customHeight="1">
      <c r="A750" s="167"/>
    </row>
    <row r="751" ht="14.25" customHeight="1">
      <c r="A751" s="167"/>
    </row>
    <row r="752" ht="14.25" customHeight="1">
      <c r="A752" s="167"/>
    </row>
    <row r="753" ht="14.25" customHeight="1">
      <c r="A753" s="167"/>
    </row>
    <row r="754" ht="14.25" customHeight="1">
      <c r="A754" s="167"/>
    </row>
    <row r="755" ht="14.25" customHeight="1">
      <c r="A755" s="167"/>
    </row>
    <row r="756" ht="14.25" customHeight="1">
      <c r="A756" s="167"/>
    </row>
    <row r="757" ht="14.25" customHeight="1">
      <c r="A757" s="167"/>
    </row>
    <row r="758" ht="14.25" customHeight="1">
      <c r="A758" s="167"/>
    </row>
    <row r="759" ht="14.25" customHeight="1">
      <c r="A759" s="167"/>
    </row>
    <row r="760" ht="14.25" customHeight="1">
      <c r="A760" s="167"/>
    </row>
    <row r="761" ht="14.25" customHeight="1">
      <c r="A761" s="167"/>
    </row>
    <row r="762" ht="14.25" customHeight="1">
      <c r="A762" s="167"/>
    </row>
    <row r="763" ht="14.25" customHeight="1">
      <c r="A763" s="167"/>
    </row>
    <row r="764" ht="14.25" customHeight="1">
      <c r="A764" s="167"/>
    </row>
    <row r="765" ht="14.25" customHeight="1">
      <c r="A765" s="167"/>
    </row>
    <row r="766" ht="14.25" customHeight="1">
      <c r="A766" s="167"/>
    </row>
    <row r="767" ht="14.25" customHeight="1">
      <c r="A767" s="167"/>
    </row>
    <row r="768" ht="14.25" customHeight="1">
      <c r="A768" s="167"/>
    </row>
    <row r="769" ht="14.25" customHeight="1">
      <c r="A769" s="167"/>
    </row>
    <row r="770" ht="14.25" customHeight="1">
      <c r="A770" s="167"/>
    </row>
    <row r="771" ht="14.25" customHeight="1">
      <c r="A771" s="167"/>
    </row>
    <row r="772" ht="14.25" customHeight="1">
      <c r="A772" s="167"/>
    </row>
    <row r="773" ht="14.25" customHeight="1">
      <c r="A773" s="167"/>
    </row>
    <row r="774" ht="14.25" customHeight="1">
      <c r="A774" s="167"/>
    </row>
    <row r="775" ht="14.25" customHeight="1">
      <c r="A775" s="167"/>
    </row>
    <row r="776" ht="14.25" customHeight="1">
      <c r="A776" s="167"/>
    </row>
    <row r="777" ht="14.25" customHeight="1">
      <c r="A777" s="167"/>
    </row>
    <row r="778" ht="14.25" customHeight="1">
      <c r="A778" s="167"/>
    </row>
    <row r="779" ht="14.25" customHeight="1">
      <c r="A779" s="167"/>
    </row>
    <row r="780" ht="14.25" customHeight="1">
      <c r="A780" s="167"/>
    </row>
    <row r="781" ht="14.25" customHeight="1">
      <c r="A781" s="167"/>
    </row>
    <row r="782" ht="14.25" customHeight="1">
      <c r="A782" s="167"/>
    </row>
    <row r="783" ht="14.25" customHeight="1">
      <c r="A783" s="167"/>
    </row>
    <row r="784" ht="14.25" customHeight="1">
      <c r="A784" s="167"/>
    </row>
    <row r="785" ht="14.25" customHeight="1">
      <c r="A785" s="167"/>
    </row>
    <row r="786" ht="14.25" customHeight="1">
      <c r="A786" s="167"/>
    </row>
    <row r="787" ht="14.25" customHeight="1">
      <c r="A787" s="167"/>
    </row>
    <row r="788" ht="14.25" customHeight="1">
      <c r="A788" s="167"/>
    </row>
    <row r="789" ht="14.25" customHeight="1">
      <c r="A789" s="167"/>
    </row>
    <row r="790" ht="14.25" customHeight="1">
      <c r="A790" s="167"/>
    </row>
    <row r="791" ht="14.25" customHeight="1">
      <c r="A791" s="167"/>
    </row>
    <row r="792" ht="14.25" customHeight="1">
      <c r="A792" s="167"/>
    </row>
    <row r="793" ht="14.25" customHeight="1">
      <c r="A793" s="167"/>
    </row>
    <row r="794" ht="14.25" customHeight="1">
      <c r="A794" s="167"/>
    </row>
    <row r="795" ht="14.25" customHeight="1">
      <c r="A795" s="167"/>
    </row>
    <row r="796" ht="14.25" customHeight="1">
      <c r="A796" s="167"/>
    </row>
    <row r="797" ht="14.25" customHeight="1">
      <c r="A797" s="167"/>
    </row>
    <row r="798" ht="14.25" customHeight="1">
      <c r="A798" s="167"/>
    </row>
    <row r="799" ht="14.25" customHeight="1">
      <c r="A799" s="167"/>
    </row>
    <row r="800" ht="14.25" customHeight="1">
      <c r="A800" s="167"/>
    </row>
    <row r="801" ht="14.25" customHeight="1">
      <c r="A801" s="167"/>
    </row>
    <row r="802" ht="14.25" customHeight="1">
      <c r="A802" s="167"/>
    </row>
    <row r="803" ht="14.25" customHeight="1">
      <c r="A803" s="167"/>
    </row>
    <row r="804" ht="14.25" customHeight="1">
      <c r="A804" s="167"/>
    </row>
    <row r="805" ht="14.25" customHeight="1">
      <c r="A805" s="167"/>
    </row>
    <row r="806" ht="14.25" customHeight="1">
      <c r="A806" s="167"/>
    </row>
    <row r="807" ht="14.25" customHeight="1">
      <c r="A807" s="167"/>
    </row>
    <row r="808" ht="14.25" customHeight="1">
      <c r="A808" s="167"/>
    </row>
    <row r="809" ht="14.25" customHeight="1">
      <c r="A809" s="167"/>
    </row>
    <row r="810" ht="14.25" customHeight="1">
      <c r="A810" s="167"/>
    </row>
    <row r="811" ht="14.25" customHeight="1">
      <c r="A811" s="167"/>
    </row>
    <row r="812" ht="14.25" customHeight="1">
      <c r="A812" s="167"/>
    </row>
    <row r="813" ht="14.25" customHeight="1">
      <c r="A813" s="167"/>
    </row>
    <row r="814" ht="14.25" customHeight="1">
      <c r="A814" s="167"/>
    </row>
    <row r="815" ht="14.25" customHeight="1">
      <c r="A815" s="167"/>
    </row>
    <row r="816" ht="14.25" customHeight="1">
      <c r="A816" s="167"/>
    </row>
    <row r="817" ht="14.25" customHeight="1">
      <c r="A817" s="167"/>
    </row>
    <row r="818" ht="14.25" customHeight="1">
      <c r="A818" s="167"/>
    </row>
    <row r="819" ht="14.25" customHeight="1">
      <c r="A819" s="167"/>
    </row>
    <row r="820" ht="14.25" customHeight="1">
      <c r="A820" s="167"/>
    </row>
    <row r="821" ht="14.25" customHeight="1">
      <c r="A821" s="167"/>
    </row>
    <row r="822" ht="14.25" customHeight="1">
      <c r="A822" s="167"/>
    </row>
    <row r="823" ht="14.25" customHeight="1">
      <c r="A823" s="167"/>
    </row>
    <row r="824" ht="14.25" customHeight="1">
      <c r="A824" s="167"/>
    </row>
    <row r="825" ht="14.25" customHeight="1">
      <c r="A825" s="167"/>
    </row>
    <row r="826" ht="14.25" customHeight="1">
      <c r="A826" s="167"/>
    </row>
    <row r="827" ht="14.25" customHeight="1">
      <c r="A827" s="167"/>
    </row>
    <row r="828" ht="14.25" customHeight="1">
      <c r="A828" s="167"/>
    </row>
    <row r="829" ht="14.25" customHeight="1">
      <c r="A829" s="167"/>
    </row>
    <row r="830" ht="14.25" customHeight="1">
      <c r="A830" s="167"/>
    </row>
    <row r="831" ht="14.25" customHeight="1">
      <c r="A831" s="167"/>
    </row>
    <row r="832" ht="14.25" customHeight="1">
      <c r="A832" s="167"/>
    </row>
    <row r="833" ht="14.25" customHeight="1">
      <c r="A833" s="167"/>
    </row>
    <row r="834" ht="14.25" customHeight="1">
      <c r="A834" s="167"/>
    </row>
    <row r="835" ht="14.25" customHeight="1">
      <c r="A835" s="167"/>
    </row>
    <row r="836" ht="14.25" customHeight="1">
      <c r="A836" s="167"/>
    </row>
    <row r="837" ht="14.25" customHeight="1">
      <c r="A837" s="167"/>
    </row>
    <row r="838" ht="14.25" customHeight="1">
      <c r="A838" s="167"/>
    </row>
    <row r="839" ht="14.25" customHeight="1">
      <c r="A839" s="167"/>
    </row>
    <row r="840" ht="14.25" customHeight="1">
      <c r="A840" s="167"/>
    </row>
    <row r="841" ht="14.25" customHeight="1">
      <c r="A841" s="167"/>
    </row>
    <row r="842" ht="14.25" customHeight="1">
      <c r="A842" s="167"/>
    </row>
    <row r="843" ht="14.25" customHeight="1">
      <c r="A843" s="167"/>
    </row>
    <row r="844" ht="14.25" customHeight="1">
      <c r="A844" s="167"/>
    </row>
    <row r="845" ht="14.25" customHeight="1">
      <c r="A845" s="167"/>
    </row>
    <row r="846" ht="14.25" customHeight="1">
      <c r="A846" s="167"/>
    </row>
    <row r="847" ht="14.25" customHeight="1">
      <c r="A847" s="167"/>
    </row>
    <row r="848" ht="14.25" customHeight="1">
      <c r="A848" s="167"/>
    </row>
    <row r="849" ht="14.25" customHeight="1">
      <c r="A849" s="167"/>
    </row>
    <row r="850" ht="14.25" customHeight="1">
      <c r="A850" s="167"/>
    </row>
    <row r="851" ht="14.25" customHeight="1">
      <c r="A851" s="167"/>
    </row>
    <row r="852" ht="14.25" customHeight="1">
      <c r="A852" s="167"/>
    </row>
    <row r="853" ht="14.25" customHeight="1">
      <c r="A853" s="167"/>
    </row>
    <row r="854" ht="14.25" customHeight="1">
      <c r="A854" s="167"/>
    </row>
    <row r="855" ht="14.25" customHeight="1">
      <c r="A855" s="167"/>
    </row>
    <row r="856" ht="14.25" customHeight="1">
      <c r="A856" s="167"/>
    </row>
    <row r="857" ht="14.25" customHeight="1">
      <c r="A857" s="167"/>
    </row>
    <row r="858" ht="14.25" customHeight="1">
      <c r="A858" s="167"/>
    </row>
    <row r="859" ht="14.25" customHeight="1">
      <c r="A859" s="167"/>
    </row>
    <row r="860" ht="14.25" customHeight="1">
      <c r="A860" s="167"/>
    </row>
    <row r="861" ht="14.25" customHeight="1">
      <c r="A861" s="167"/>
    </row>
    <row r="862" ht="14.25" customHeight="1">
      <c r="A862" s="167"/>
    </row>
    <row r="863" ht="14.25" customHeight="1">
      <c r="A863" s="167"/>
    </row>
    <row r="864" ht="14.25" customHeight="1">
      <c r="A864" s="167"/>
    </row>
    <row r="865" ht="14.25" customHeight="1">
      <c r="A865" s="167"/>
    </row>
    <row r="866" ht="14.25" customHeight="1">
      <c r="A866" s="167"/>
    </row>
    <row r="867" ht="14.25" customHeight="1">
      <c r="A867" s="167"/>
    </row>
    <row r="868" ht="14.25" customHeight="1">
      <c r="A868" s="167"/>
    </row>
    <row r="869" ht="14.25" customHeight="1">
      <c r="A869" s="167"/>
    </row>
    <row r="870" ht="14.25" customHeight="1">
      <c r="A870" s="167"/>
    </row>
    <row r="871" ht="14.25" customHeight="1">
      <c r="A871" s="167"/>
    </row>
    <row r="872" ht="14.25" customHeight="1">
      <c r="A872" s="167"/>
    </row>
    <row r="873" ht="14.25" customHeight="1">
      <c r="A873" s="167"/>
    </row>
    <row r="874" ht="14.25" customHeight="1">
      <c r="A874" s="167"/>
    </row>
    <row r="875" ht="14.25" customHeight="1">
      <c r="A875" s="167"/>
    </row>
    <row r="876" ht="14.25" customHeight="1">
      <c r="A876" s="167"/>
    </row>
    <row r="877" ht="14.25" customHeight="1">
      <c r="A877" s="167"/>
    </row>
    <row r="878" ht="14.25" customHeight="1">
      <c r="A878" s="167"/>
    </row>
    <row r="879" ht="14.25" customHeight="1">
      <c r="A879" s="167"/>
    </row>
    <row r="880" ht="14.25" customHeight="1">
      <c r="A880" s="167"/>
    </row>
    <row r="881" ht="14.25" customHeight="1">
      <c r="A881" s="167"/>
    </row>
    <row r="882" ht="14.25" customHeight="1">
      <c r="A882" s="167"/>
    </row>
    <row r="883" ht="14.25" customHeight="1">
      <c r="A883" s="167"/>
    </row>
    <row r="884" ht="14.25" customHeight="1">
      <c r="A884" s="167"/>
    </row>
    <row r="885" ht="14.25" customHeight="1">
      <c r="A885" s="167"/>
    </row>
    <row r="886" ht="14.25" customHeight="1">
      <c r="A886" s="167"/>
    </row>
    <row r="887" ht="14.25" customHeight="1">
      <c r="A887" s="167"/>
    </row>
    <row r="888" ht="14.25" customHeight="1">
      <c r="A888" s="167"/>
    </row>
    <row r="889" ht="14.25" customHeight="1">
      <c r="A889" s="167"/>
    </row>
    <row r="890" ht="14.25" customHeight="1">
      <c r="A890" s="167"/>
    </row>
    <row r="891" ht="14.25" customHeight="1">
      <c r="A891" s="167"/>
    </row>
    <row r="892" ht="14.25" customHeight="1">
      <c r="A892" s="167"/>
    </row>
    <row r="893" ht="14.25" customHeight="1">
      <c r="A893" s="167"/>
    </row>
    <row r="894" ht="14.25" customHeight="1">
      <c r="A894" s="167"/>
    </row>
    <row r="895" ht="14.25" customHeight="1">
      <c r="A895" s="167"/>
    </row>
    <row r="896" ht="14.25" customHeight="1">
      <c r="A896" s="167"/>
    </row>
    <row r="897" ht="14.25" customHeight="1">
      <c r="A897" s="167"/>
    </row>
    <row r="898" ht="14.25" customHeight="1">
      <c r="A898" s="167"/>
    </row>
    <row r="899" ht="14.25" customHeight="1">
      <c r="A899" s="167"/>
    </row>
    <row r="900" ht="14.25" customHeight="1">
      <c r="A900" s="167"/>
    </row>
    <row r="901" ht="14.25" customHeight="1">
      <c r="A901" s="167"/>
    </row>
    <row r="902" ht="14.25" customHeight="1">
      <c r="A902" s="167"/>
    </row>
    <row r="903" ht="14.25" customHeight="1">
      <c r="A903" s="167"/>
    </row>
    <row r="904" ht="14.25" customHeight="1">
      <c r="A904" s="167"/>
    </row>
    <row r="905" ht="14.25" customHeight="1">
      <c r="A905" s="167"/>
    </row>
    <row r="906" ht="14.25" customHeight="1">
      <c r="A906" s="167"/>
    </row>
    <row r="907" ht="14.25" customHeight="1">
      <c r="A907" s="167"/>
    </row>
    <row r="908" ht="14.25" customHeight="1">
      <c r="A908" s="167"/>
    </row>
    <row r="909" ht="14.25" customHeight="1">
      <c r="A909" s="167"/>
    </row>
    <row r="910" ht="14.25" customHeight="1">
      <c r="A910" s="167"/>
    </row>
    <row r="911" ht="14.25" customHeight="1">
      <c r="A911" s="167"/>
    </row>
    <row r="912" ht="14.25" customHeight="1">
      <c r="A912" s="167"/>
    </row>
    <row r="913" ht="14.25" customHeight="1">
      <c r="A913" s="167"/>
    </row>
    <row r="914" ht="14.25" customHeight="1">
      <c r="A914" s="167"/>
    </row>
    <row r="915" ht="14.25" customHeight="1">
      <c r="A915" s="167"/>
    </row>
    <row r="916" ht="14.25" customHeight="1">
      <c r="A916" s="167"/>
    </row>
    <row r="917" ht="14.25" customHeight="1">
      <c r="A917" s="167"/>
    </row>
    <row r="918" ht="14.25" customHeight="1">
      <c r="A918" s="167"/>
    </row>
    <row r="919" ht="14.25" customHeight="1">
      <c r="A919" s="167"/>
    </row>
    <row r="920" ht="14.25" customHeight="1">
      <c r="A920" s="167"/>
    </row>
    <row r="921" ht="14.25" customHeight="1">
      <c r="A921" s="167"/>
    </row>
    <row r="922" ht="14.25" customHeight="1">
      <c r="A922" s="167"/>
    </row>
    <row r="923" ht="14.25" customHeight="1">
      <c r="A923" s="167"/>
    </row>
    <row r="924" ht="14.25" customHeight="1">
      <c r="A924" s="167"/>
    </row>
    <row r="925" ht="14.25" customHeight="1">
      <c r="A925" s="167"/>
    </row>
    <row r="926" ht="14.25" customHeight="1">
      <c r="A926" s="167"/>
    </row>
    <row r="927" ht="14.25" customHeight="1">
      <c r="A927" s="167"/>
    </row>
    <row r="928" ht="14.25" customHeight="1">
      <c r="A928" s="167"/>
    </row>
    <row r="929" ht="14.25" customHeight="1">
      <c r="A929" s="167"/>
    </row>
    <row r="930" ht="14.25" customHeight="1">
      <c r="A930" s="167"/>
    </row>
    <row r="931" ht="14.25" customHeight="1">
      <c r="A931" s="167"/>
    </row>
    <row r="932" ht="14.25" customHeight="1">
      <c r="A932" s="167"/>
    </row>
    <row r="933" ht="14.25" customHeight="1">
      <c r="A933" s="167"/>
    </row>
    <row r="934" ht="14.25" customHeight="1">
      <c r="A934" s="167"/>
    </row>
    <row r="935" ht="14.25" customHeight="1">
      <c r="A935" s="167"/>
    </row>
    <row r="936" ht="14.25" customHeight="1">
      <c r="A936" s="167"/>
    </row>
    <row r="937" ht="14.25" customHeight="1">
      <c r="A937" s="167"/>
    </row>
    <row r="938" ht="14.25" customHeight="1">
      <c r="A938" s="167"/>
    </row>
    <row r="939" ht="14.25" customHeight="1">
      <c r="A939" s="167"/>
    </row>
    <row r="940" ht="14.25" customHeight="1">
      <c r="A940" s="167"/>
    </row>
    <row r="941" ht="14.25" customHeight="1">
      <c r="A941" s="167"/>
    </row>
    <row r="942" ht="14.25" customHeight="1">
      <c r="A942" s="167"/>
    </row>
    <row r="943" ht="14.25" customHeight="1">
      <c r="A943" s="167"/>
    </row>
    <row r="944" ht="14.25" customHeight="1">
      <c r="A944" s="167"/>
    </row>
    <row r="945" ht="14.25" customHeight="1">
      <c r="A945" s="167"/>
    </row>
    <row r="946" ht="14.25" customHeight="1">
      <c r="A946" s="167"/>
    </row>
    <row r="947" ht="14.25" customHeight="1">
      <c r="A947" s="167"/>
    </row>
    <row r="948" ht="14.25" customHeight="1">
      <c r="A948" s="167"/>
    </row>
    <row r="949" ht="14.25" customHeight="1">
      <c r="A949" s="167"/>
    </row>
    <row r="950" ht="14.25" customHeight="1">
      <c r="A950" s="167"/>
    </row>
    <row r="951" ht="14.25" customHeight="1">
      <c r="A951" s="167"/>
    </row>
    <row r="952" ht="14.25" customHeight="1">
      <c r="A952" s="167"/>
    </row>
    <row r="953" ht="14.25" customHeight="1">
      <c r="A953" s="167"/>
    </row>
    <row r="954" ht="14.25" customHeight="1">
      <c r="A954" s="167"/>
    </row>
    <row r="955" ht="14.25" customHeight="1">
      <c r="A955" s="167"/>
    </row>
    <row r="956" ht="14.25" customHeight="1">
      <c r="A956" s="167"/>
    </row>
    <row r="957" ht="14.25" customHeight="1">
      <c r="A957" s="167"/>
    </row>
    <row r="958" ht="14.25" customHeight="1">
      <c r="A958" s="167"/>
    </row>
    <row r="959" ht="14.25" customHeight="1">
      <c r="A959" s="167"/>
    </row>
    <row r="960" ht="14.25" customHeight="1">
      <c r="A960" s="167"/>
    </row>
    <row r="961" ht="14.25" customHeight="1">
      <c r="A961" s="167"/>
    </row>
    <row r="962" ht="14.25" customHeight="1">
      <c r="A962" s="167"/>
    </row>
    <row r="963" ht="14.25" customHeight="1">
      <c r="A963" s="167"/>
    </row>
    <row r="964" ht="14.25" customHeight="1">
      <c r="A964" s="167"/>
    </row>
    <row r="965" ht="14.25" customHeight="1">
      <c r="A965" s="167"/>
    </row>
    <row r="966" ht="14.25" customHeight="1">
      <c r="A966" s="167"/>
    </row>
    <row r="967" ht="14.25" customHeight="1">
      <c r="A967" s="167"/>
    </row>
    <row r="968" ht="14.25" customHeight="1">
      <c r="A968" s="167"/>
    </row>
    <row r="969" ht="14.25" customHeight="1">
      <c r="A969" s="167"/>
    </row>
    <row r="970" ht="14.25" customHeight="1">
      <c r="A970" s="167"/>
    </row>
    <row r="971" ht="14.25" customHeight="1">
      <c r="A971" s="167"/>
    </row>
    <row r="972" ht="14.25" customHeight="1">
      <c r="A972" s="167"/>
    </row>
    <row r="973" ht="14.25" customHeight="1">
      <c r="A973" s="167"/>
    </row>
    <row r="974" ht="14.25" customHeight="1">
      <c r="A974" s="167"/>
    </row>
    <row r="975" ht="14.25" customHeight="1">
      <c r="A975" s="167"/>
    </row>
    <row r="976" ht="14.25" customHeight="1">
      <c r="A976" s="167"/>
    </row>
    <row r="977" ht="14.25" customHeight="1">
      <c r="A977" s="167"/>
    </row>
    <row r="978" ht="14.25" customHeight="1">
      <c r="A978" s="167"/>
    </row>
    <row r="979" ht="14.25" customHeight="1">
      <c r="A979" s="167"/>
    </row>
    <row r="980" ht="14.25" customHeight="1">
      <c r="A980" s="167"/>
    </row>
    <row r="981" ht="14.25" customHeight="1">
      <c r="A981" s="167"/>
    </row>
    <row r="982" ht="14.25" customHeight="1">
      <c r="A982" s="167"/>
    </row>
    <row r="983" ht="14.25" customHeight="1">
      <c r="A983" s="167"/>
    </row>
    <row r="984" ht="14.25" customHeight="1">
      <c r="A984" s="167"/>
    </row>
    <row r="985" ht="14.25" customHeight="1">
      <c r="A985" s="167"/>
    </row>
    <row r="986" ht="14.25" customHeight="1">
      <c r="A986" s="167"/>
    </row>
    <row r="987" ht="14.25" customHeight="1">
      <c r="A987" s="167"/>
    </row>
    <row r="988" ht="14.25" customHeight="1">
      <c r="A988" s="167"/>
    </row>
    <row r="989" ht="14.25" customHeight="1">
      <c r="A989" s="167"/>
    </row>
    <row r="990" ht="14.25" customHeight="1">
      <c r="A990" s="167"/>
    </row>
    <row r="991" ht="14.25" customHeight="1">
      <c r="A991" s="167"/>
    </row>
    <row r="992" ht="14.25" customHeight="1">
      <c r="A992" s="167"/>
    </row>
    <row r="993" ht="14.25" customHeight="1">
      <c r="A993" s="167"/>
    </row>
    <row r="994" ht="14.25" customHeight="1">
      <c r="A994" s="167"/>
    </row>
    <row r="995" ht="14.25" customHeight="1">
      <c r="A995" s="167"/>
    </row>
    <row r="996" ht="14.25" customHeight="1">
      <c r="A996" s="167"/>
    </row>
    <row r="997" ht="14.25" customHeight="1">
      <c r="A997" s="167"/>
    </row>
    <row r="998" ht="14.25" customHeight="1">
      <c r="A998" s="167"/>
    </row>
    <row r="999" ht="14.25" customHeight="1">
      <c r="A999" s="167"/>
    </row>
    <row r="1000" ht="14.25" customHeight="1">
      <c r="A1000" s="167"/>
    </row>
    <row r="1001" ht="14.25" customHeight="1">
      <c r="A1001" s="167"/>
    </row>
    <row r="1002" ht="14.25" customHeight="1">
      <c r="A1002" s="167"/>
    </row>
    <row r="1003" ht="14.25" customHeight="1">
      <c r="A1003" s="167"/>
    </row>
    <row r="1004" ht="14.25" customHeight="1">
      <c r="A1004" s="167"/>
    </row>
    <row r="1005" ht="14.25" customHeight="1">
      <c r="A1005" s="167"/>
    </row>
    <row r="1006" ht="14.25" customHeight="1">
      <c r="A1006" s="167"/>
    </row>
    <row r="1007" ht="14.25" customHeight="1">
      <c r="A1007" s="167"/>
    </row>
    <row r="1008" ht="14.25" customHeight="1">
      <c r="A1008" s="167"/>
    </row>
    <row r="1009" ht="14.25" customHeight="1">
      <c r="A1009" s="167"/>
    </row>
    <row r="1010" ht="14.25" customHeight="1">
      <c r="A1010" s="167"/>
    </row>
    <row r="1011" ht="14.25" customHeight="1">
      <c r="A1011" s="167"/>
    </row>
    <row r="1012" ht="14.25" customHeight="1">
      <c r="A1012" s="167"/>
    </row>
    <row r="1013" ht="14.25" customHeight="1">
      <c r="A1013" s="167"/>
    </row>
    <row r="1014" ht="14.25" customHeight="1">
      <c r="A1014" s="167"/>
    </row>
    <row r="1015" ht="14.25" customHeight="1">
      <c r="A1015" s="167"/>
    </row>
    <row r="1016" ht="14.25" customHeight="1">
      <c r="A1016" s="167"/>
    </row>
    <row r="1017" ht="14.25" customHeight="1">
      <c r="A1017" s="167"/>
    </row>
    <row r="1018" ht="14.25" customHeight="1">
      <c r="A1018" s="167"/>
    </row>
    <row r="1019" ht="14.25" customHeight="1">
      <c r="A1019" s="167"/>
    </row>
    <row r="1020" ht="14.25" customHeight="1">
      <c r="A1020" s="167"/>
    </row>
    <row r="1021" ht="14.25" customHeight="1">
      <c r="A1021" s="167"/>
    </row>
    <row r="1022" ht="14.25" customHeight="1">
      <c r="A1022" s="167"/>
    </row>
    <row r="1023" ht="14.25" customHeight="1">
      <c r="A1023" s="167"/>
    </row>
    <row r="1024" ht="14.25" customHeight="1">
      <c r="A1024" s="167"/>
    </row>
    <row r="1025" ht="14.25" customHeight="1">
      <c r="A1025" s="167"/>
    </row>
    <row r="1026" ht="14.25" customHeight="1">
      <c r="A1026" s="167"/>
    </row>
    <row r="1027" ht="14.25" customHeight="1">
      <c r="A1027" s="167"/>
    </row>
    <row r="1028" ht="14.25" customHeight="1">
      <c r="A1028" s="167"/>
    </row>
    <row r="1029" ht="14.25" customHeight="1">
      <c r="A1029" s="167"/>
    </row>
    <row r="1030" ht="14.25" customHeight="1">
      <c r="A1030" s="167"/>
    </row>
    <row r="1031" ht="14.25" customHeight="1">
      <c r="A1031" s="167"/>
    </row>
    <row r="1032" ht="14.25" customHeight="1">
      <c r="A1032" s="167"/>
    </row>
    <row r="1033" ht="14.25" customHeight="1">
      <c r="A1033" s="167"/>
    </row>
    <row r="1034" ht="14.25" customHeight="1">
      <c r="A1034" s="167"/>
    </row>
    <row r="1035" ht="14.25" customHeight="1">
      <c r="A1035" s="167"/>
    </row>
    <row r="1036" ht="14.25" customHeight="1">
      <c r="A1036" s="167"/>
    </row>
    <row r="1037" ht="14.25" customHeight="1">
      <c r="A1037" s="167"/>
    </row>
    <row r="1038" ht="14.25" customHeight="1">
      <c r="A1038" s="167"/>
    </row>
    <row r="1039" ht="14.25" customHeight="1">
      <c r="A1039" s="167"/>
    </row>
    <row r="1040" ht="14.25" customHeight="1">
      <c r="A1040" s="167"/>
    </row>
    <row r="1041" ht="14.25" customHeight="1">
      <c r="A1041" s="167"/>
    </row>
    <row r="1042" ht="14.25" customHeight="1">
      <c r="A1042" s="167"/>
    </row>
    <row r="1043" ht="14.25" customHeight="1">
      <c r="A1043" s="167"/>
    </row>
    <row r="1044" ht="14.25" customHeight="1">
      <c r="A1044" s="167"/>
    </row>
    <row r="1045" ht="14.25" customHeight="1">
      <c r="A1045" s="167"/>
    </row>
    <row r="1046" ht="14.25" customHeight="1">
      <c r="A1046" s="167"/>
    </row>
    <row r="1047" ht="14.25" customHeight="1">
      <c r="A1047" s="167"/>
    </row>
    <row r="1048" ht="14.25" customHeight="1">
      <c r="A1048" s="167"/>
    </row>
    <row r="1049" ht="14.25" customHeight="1">
      <c r="A1049" s="167"/>
    </row>
    <row r="1050" ht="14.25" customHeight="1">
      <c r="A1050" s="167"/>
    </row>
    <row r="1051" ht="14.25" customHeight="1">
      <c r="A1051" s="167"/>
    </row>
    <row r="1052" ht="14.25" customHeight="1">
      <c r="A1052" s="167"/>
    </row>
    <row r="1053" ht="14.25" customHeight="1">
      <c r="A1053" s="167"/>
    </row>
    <row r="1054" ht="14.25" customHeight="1">
      <c r="A1054" s="167"/>
    </row>
    <row r="1055" ht="14.25" customHeight="1">
      <c r="A1055" s="167"/>
    </row>
    <row r="1056" ht="14.25" customHeight="1">
      <c r="A1056" s="167"/>
    </row>
    <row r="1057" ht="14.25" customHeight="1">
      <c r="A1057" s="167"/>
    </row>
    <row r="1058" ht="14.25" customHeight="1">
      <c r="A1058" s="167"/>
    </row>
    <row r="1059" ht="14.25" customHeight="1">
      <c r="A1059" s="167"/>
    </row>
    <row r="1060" ht="14.25" customHeight="1">
      <c r="A1060" s="167"/>
    </row>
    <row r="1061" ht="14.25" customHeight="1">
      <c r="A1061" s="167"/>
    </row>
    <row r="1062" ht="14.25" customHeight="1">
      <c r="A1062" s="167"/>
    </row>
    <row r="1063" ht="14.25" customHeight="1">
      <c r="A1063" s="167"/>
    </row>
    <row r="1064" ht="14.25" customHeight="1">
      <c r="A1064" s="167"/>
    </row>
    <row r="1065" ht="14.25" customHeight="1">
      <c r="A1065" s="167"/>
    </row>
    <row r="1066" ht="14.25" customHeight="1">
      <c r="A1066" s="167"/>
    </row>
    <row r="1067" ht="14.25" customHeight="1">
      <c r="A1067" s="167"/>
    </row>
    <row r="1068" ht="14.25" customHeight="1">
      <c r="A1068" s="167"/>
    </row>
    <row r="1069" ht="14.25" customHeight="1">
      <c r="A1069" s="167"/>
    </row>
    <row r="1070" ht="14.25" customHeight="1">
      <c r="A1070" s="167"/>
    </row>
    <row r="1071" ht="14.25" customHeight="1">
      <c r="A1071" s="167"/>
    </row>
    <row r="1072" ht="14.25" customHeight="1">
      <c r="A1072" s="167"/>
    </row>
    <row r="1073" ht="14.25" customHeight="1">
      <c r="A1073" s="167"/>
    </row>
    <row r="1074" ht="14.25" customHeight="1">
      <c r="A1074" s="167"/>
    </row>
    <row r="1075" ht="14.25" customHeight="1">
      <c r="A1075" s="167"/>
    </row>
    <row r="1076" ht="14.25" customHeight="1">
      <c r="A1076" s="167"/>
    </row>
    <row r="1077" ht="14.25" customHeight="1">
      <c r="A1077" s="167"/>
    </row>
    <row r="1078" ht="14.25" customHeight="1">
      <c r="A1078" s="167"/>
    </row>
    <row r="1079" ht="14.25" customHeight="1">
      <c r="A1079" s="167"/>
    </row>
    <row r="1080" ht="14.25" customHeight="1">
      <c r="A1080" s="167"/>
    </row>
    <row r="1081" ht="14.25" customHeight="1">
      <c r="A1081" s="167"/>
    </row>
    <row r="1082" ht="14.25" customHeight="1">
      <c r="A1082" s="167"/>
    </row>
    <row r="1083" ht="14.25" customHeight="1">
      <c r="A1083" s="167"/>
    </row>
    <row r="1084" ht="14.25" customHeight="1">
      <c r="A1084" s="167"/>
    </row>
    <row r="1085" ht="14.25" customHeight="1">
      <c r="A1085" s="167"/>
    </row>
    <row r="1086" ht="14.25" customHeight="1">
      <c r="A1086" s="167"/>
    </row>
    <row r="1087" ht="14.25" customHeight="1">
      <c r="A1087" s="167"/>
    </row>
    <row r="1088" ht="14.25" customHeight="1">
      <c r="A1088" s="167"/>
    </row>
    <row r="1089" ht="14.25" customHeight="1">
      <c r="A1089" s="167"/>
    </row>
    <row r="1090" ht="14.25" customHeight="1">
      <c r="A1090" s="167"/>
    </row>
    <row r="1091" ht="14.25" customHeight="1">
      <c r="A1091" s="167"/>
    </row>
    <row r="1092" ht="14.25" customHeight="1">
      <c r="A1092" s="167"/>
    </row>
    <row r="1093" ht="14.25" customHeight="1">
      <c r="A1093" s="167"/>
    </row>
    <row r="1094" ht="14.25" customHeight="1">
      <c r="A1094" s="167"/>
    </row>
    <row r="1095" ht="14.25" customHeight="1">
      <c r="A1095" s="167"/>
    </row>
    <row r="1096" ht="14.25" customHeight="1">
      <c r="A1096" s="167"/>
    </row>
    <row r="1097" ht="14.25" customHeight="1">
      <c r="A1097" s="167"/>
    </row>
    <row r="1098" ht="14.25" customHeight="1">
      <c r="A1098" s="167"/>
    </row>
    <row r="1099" ht="14.25" customHeight="1">
      <c r="A1099" s="167"/>
    </row>
    <row r="1100" ht="14.25" customHeight="1">
      <c r="A1100" s="167"/>
    </row>
    <row r="1101" ht="14.25" customHeight="1">
      <c r="A1101" s="167"/>
    </row>
    <row r="1102" ht="14.25" customHeight="1">
      <c r="A1102" s="167"/>
    </row>
    <row r="1103" ht="14.25" customHeight="1">
      <c r="A1103" s="167"/>
    </row>
    <row r="1104" ht="14.25" customHeight="1">
      <c r="A1104" s="167"/>
    </row>
    <row r="1105" ht="14.25" customHeight="1">
      <c r="A1105" s="167"/>
    </row>
    <row r="1106" ht="14.25" customHeight="1">
      <c r="A1106" s="167"/>
    </row>
    <row r="1107" ht="14.25" customHeight="1">
      <c r="A1107" s="167"/>
    </row>
    <row r="1108" ht="14.25" customHeight="1">
      <c r="A1108" s="167"/>
    </row>
    <row r="1109" ht="14.25" customHeight="1">
      <c r="A1109" s="167"/>
    </row>
    <row r="1110" ht="14.25" customHeight="1">
      <c r="A1110" s="167"/>
    </row>
    <row r="1111" ht="14.25" customHeight="1">
      <c r="A1111" s="167"/>
    </row>
    <row r="1112" ht="14.25" customHeight="1">
      <c r="A1112" s="167"/>
    </row>
    <row r="1113" ht="14.25" customHeight="1">
      <c r="A1113" s="167"/>
    </row>
    <row r="1114" ht="14.25" customHeight="1">
      <c r="A1114" s="167"/>
    </row>
    <row r="1115" ht="14.25" customHeight="1">
      <c r="A1115" s="167"/>
    </row>
    <row r="1116" ht="14.25" customHeight="1">
      <c r="A1116" s="167"/>
    </row>
    <row r="1117" ht="14.25" customHeight="1">
      <c r="A1117" s="167"/>
    </row>
    <row r="1118" ht="14.25" customHeight="1">
      <c r="A1118" s="167"/>
    </row>
    <row r="1119" ht="14.25" customHeight="1">
      <c r="A1119" s="167"/>
    </row>
    <row r="1120" ht="14.25" customHeight="1">
      <c r="A1120" s="167"/>
    </row>
    <row r="1121" ht="14.25" customHeight="1">
      <c r="A1121" s="167"/>
    </row>
    <row r="1122" ht="14.25" customHeight="1">
      <c r="A1122" s="167"/>
    </row>
    <row r="1123" ht="14.25" customHeight="1">
      <c r="A1123" s="167"/>
    </row>
    <row r="1124" ht="14.25" customHeight="1">
      <c r="A1124" s="167"/>
    </row>
    <row r="1125" ht="14.25" customHeight="1">
      <c r="A1125" s="167"/>
    </row>
    <row r="1126" ht="14.25" customHeight="1">
      <c r="A1126" s="167"/>
    </row>
    <row r="1127" ht="14.25" customHeight="1">
      <c r="A1127" s="167"/>
    </row>
    <row r="1128" ht="14.25" customHeight="1">
      <c r="A1128" s="167"/>
    </row>
    <row r="1129" ht="14.25" customHeight="1">
      <c r="A1129" s="167"/>
    </row>
    <row r="1130" ht="14.25" customHeight="1">
      <c r="A1130" s="167"/>
    </row>
    <row r="1131" ht="14.25" customHeight="1">
      <c r="A1131" s="167"/>
    </row>
    <row r="1132" ht="14.25" customHeight="1">
      <c r="A1132" s="167"/>
    </row>
    <row r="1133" ht="14.25" customHeight="1">
      <c r="A1133" s="167"/>
    </row>
    <row r="1134" ht="14.25" customHeight="1">
      <c r="A1134" s="167"/>
    </row>
    <row r="1135" ht="14.25" customHeight="1">
      <c r="A1135" s="167"/>
    </row>
    <row r="1136" ht="14.25" customHeight="1">
      <c r="A1136" s="167"/>
    </row>
    <row r="1137" ht="14.25" customHeight="1">
      <c r="A1137" s="167"/>
    </row>
    <row r="1138" ht="14.25" customHeight="1">
      <c r="A1138" s="167"/>
    </row>
    <row r="1139" ht="14.25" customHeight="1">
      <c r="A1139" s="167"/>
    </row>
    <row r="1140" ht="14.25" customHeight="1">
      <c r="A1140" s="167"/>
    </row>
    <row r="1141" ht="14.25" customHeight="1">
      <c r="A1141" s="167"/>
    </row>
    <row r="1142" ht="14.25" customHeight="1">
      <c r="A1142" s="167"/>
    </row>
    <row r="1143" ht="14.25" customHeight="1">
      <c r="A1143" s="167"/>
    </row>
    <row r="1144" ht="14.25" customHeight="1">
      <c r="A1144" s="167"/>
    </row>
    <row r="1145" ht="14.25" customHeight="1">
      <c r="A1145" s="167"/>
    </row>
    <row r="1146" ht="14.25" customHeight="1">
      <c r="A1146" s="167"/>
    </row>
    <row r="1147" ht="14.25" customHeight="1">
      <c r="A1147" s="167"/>
    </row>
    <row r="1148" ht="14.25" customHeight="1">
      <c r="A1148" s="167"/>
    </row>
    <row r="1149" ht="14.25" customHeight="1">
      <c r="A1149" s="167"/>
    </row>
    <row r="1150" ht="14.25" customHeight="1">
      <c r="A1150" s="167"/>
    </row>
    <row r="1151" ht="14.25" customHeight="1">
      <c r="A1151" s="167"/>
    </row>
    <row r="1152" ht="14.25" customHeight="1">
      <c r="A1152" s="167"/>
    </row>
    <row r="1153" ht="14.25" customHeight="1">
      <c r="A1153" s="167"/>
    </row>
    <row r="1154" ht="14.25" customHeight="1">
      <c r="A1154" s="167"/>
    </row>
    <row r="1155" ht="14.25" customHeight="1">
      <c r="A1155" s="167"/>
    </row>
    <row r="1156" ht="14.25" customHeight="1">
      <c r="A1156" s="167"/>
    </row>
    <row r="1157" ht="14.25" customHeight="1">
      <c r="A1157" s="167"/>
    </row>
    <row r="1158" ht="14.25" customHeight="1">
      <c r="A1158" s="167"/>
    </row>
    <row r="1159" ht="14.25" customHeight="1">
      <c r="A1159" s="167"/>
    </row>
    <row r="1160" ht="14.25" customHeight="1">
      <c r="A1160" s="167"/>
    </row>
    <row r="1161" ht="14.25" customHeight="1">
      <c r="A1161" s="167"/>
    </row>
    <row r="1162" ht="14.25" customHeight="1">
      <c r="A1162" s="167"/>
    </row>
    <row r="1163" ht="14.25" customHeight="1">
      <c r="A1163" s="167"/>
    </row>
    <row r="1164" ht="14.25" customHeight="1">
      <c r="A1164" s="167"/>
    </row>
    <row r="1165" ht="14.25" customHeight="1">
      <c r="A1165" s="167"/>
    </row>
    <row r="1166" ht="14.25" customHeight="1">
      <c r="A1166" s="167"/>
    </row>
    <row r="1167" ht="14.25" customHeight="1">
      <c r="A1167" s="167"/>
    </row>
    <row r="1168" ht="14.25" customHeight="1">
      <c r="A1168" s="167"/>
    </row>
    <row r="1169" ht="14.25" customHeight="1">
      <c r="A1169" s="167"/>
    </row>
    <row r="1170" ht="14.25" customHeight="1">
      <c r="A1170" s="167"/>
    </row>
    <row r="1171" ht="14.25" customHeight="1">
      <c r="A1171" s="167"/>
    </row>
    <row r="1172" ht="14.25" customHeight="1">
      <c r="A1172" s="167"/>
    </row>
    <row r="1173" ht="14.25" customHeight="1">
      <c r="A1173" s="167"/>
    </row>
    <row r="1174" ht="14.25" customHeight="1">
      <c r="A1174" s="167"/>
    </row>
    <row r="1175" ht="14.25" customHeight="1">
      <c r="A1175" s="167"/>
    </row>
    <row r="1176" ht="14.25" customHeight="1">
      <c r="A1176" s="167"/>
    </row>
    <row r="1177" ht="14.25" customHeight="1">
      <c r="A1177" s="167"/>
    </row>
    <row r="1178" ht="14.25" customHeight="1">
      <c r="A1178" s="167"/>
    </row>
    <row r="1179" ht="14.25" customHeight="1">
      <c r="A1179" s="167"/>
    </row>
    <row r="1180" ht="14.25" customHeight="1">
      <c r="A1180" s="167"/>
    </row>
    <row r="1181" ht="14.25" customHeight="1">
      <c r="A1181" s="167"/>
    </row>
    <row r="1182" ht="14.25" customHeight="1">
      <c r="A1182" s="167"/>
    </row>
    <row r="1183" ht="14.25" customHeight="1">
      <c r="A1183" s="167"/>
    </row>
    <row r="1184" ht="14.25" customHeight="1">
      <c r="A1184" s="167"/>
    </row>
    <row r="1185" ht="14.25" customHeight="1">
      <c r="A1185" s="167"/>
    </row>
    <row r="1186" ht="14.25" customHeight="1">
      <c r="A1186" s="167"/>
    </row>
    <row r="1187" ht="14.25" customHeight="1">
      <c r="A1187" s="167"/>
    </row>
    <row r="1188" ht="14.25" customHeight="1">
      <c r="A1188" s="167"/>
    </row>
    <row r="1189" ht="14.25" customHeight="1">
      <c r="A1189" s="167"/>
    </row>
    <row r="1190" ht="14.25" customHeight="1">
      <c r="A1190" s="167"/>
    </row>
    <row r="1191" ht="14.25" customHeight="1">
      <c r="A1191" s="167"/>
    </row>
    <row r="1192" ht="14.25" customHeight="1">
      <c r="A1192" s="167"/>
    </row>
    <row r="1193" ht="14.25" customHeight="1">
      <c r="A1193" s="167"/>
    </row>
    <row r="1194" ht="14.25" customHeight="1">
      <c r="A1194" s="167"/>
    </row>
    <row r="1195" ht="14.25" customHeight="1">
      <c r="A1195" s="167"/>
    </row>
    <row r="1196" ht="14.25" customHeight="1">
      <c r="A1196" s="167"/>
    </row>
    <row r="1197" ht="14.25" customHeight="1">
      <c r="A1197" s="167"/>
    </row>
    <row r="1198" ht="14.25" customHeight="1">
      <c r="A1198" s="167"/>
    </row>
    <row r="1199" ht="14.25" customHeight="1">
      <c r="A1199" s="167"/>
    </row>
    <row r="1200" ht="14.25" customHeight="1">
      <c r="A1200" s="167"/>
    </row>
    <row r="1201" ht="14.25" customHeight="1">
      <c r="A1201" s="167"/>
    </row>
    <row r="1202" ht="14.25" customHeight="1">
      <c r="A1202" s="167"/>
    </row>
    <row r="1203" ht="14.25" customHeight="1">
      <c r="A1203" s="167"/>
    </row>
    <row r="1204" ht="14.25" customHeight="1">
      <c r="A1204" s="167"/>
    </row>
    <row r="1205" ht="14.25" customHeight="1">
      <c r="A1205" s="167"/>
    </row>
    <row r="1206" ht="14.25" customHeight="1">
      <c r="A1206" s="167"/>
    </row>
    <row r="1207" ht="14.25" customHeight="1">
      <c r="A1207" s="167"/>
    </row>
    <row r="1208" ht="14.25" customHeight="1">
      <c r="A1208" s="167"/>
    </row>
    <row r="1209" ht="14.25" customHeight="1">
      <c r="A1209" s="167"/>
    </row>
    <row r="1210" ht="14.25" customHeight="1">
      <c r="A1210" s="167"/>
    </row>
    <row r="1211" ht="14.25" customHeight="1">
      <c r="A1211" s="167"/>
    </row>
    <row r="1212" ht="14.25" customHeight="1">
      <c r="A1212" s="167"/>
    </row>
    <row r="1213" ht="14.25" customHeight="1">
      <c r="A1213" s="167"/>
    </row>
    <row r="1214" ht="14.25" customHeight="1">
      <c r="A1214" s="167"/>
    </row>
    <row r="1215" ht="14.25" customHeight="1">
      <c r="A1215" s="167"/>
    </row>
    <row r="1216" ht="14.25" customHeight="1">
      <c r="A1216" s="167"/>
    </row>
    <row r="1217" ht="14.25" customHeight="1">
      <c r="A1217" s="167"/>
    </row>
    <row r="1218" ht="14.25" customHeight="1">
      <c r="A1218" s="167"/>
    </row>
    <row r="1219" ht="14.25" customHeight="1">
      <c r="A1219" s="167"/>
    </row>
    <row r="1220" ht="14.25" customHeight="1">
      <c r="A1220" s="167"/>
    </row>
    <row r="1221" ht="14.25" customHeight="1">
      <c r="A1221" s="167"/>
    </row>
    <row r="1222" ht="14.25" customHeight="1">
      <c r="A1222" s="167"/>
    </row>
    <row r="1223" ht="14.25" customHeight="1">
      <c r="A1223" s="167"/>
    </row>
    <row r="1224" ht="14.25" customHeight="1">
      <c r="A1224" s="167"/>
    </row>
    <row r="1225" ht="14.25" customHeight="1">
      <c r="A1225" s="167"/>
    </row>
    <row r="1226" ht="14.25" customHeight="1">
      <c r="A1226" s="167"/>
    </row>
    <row r="1227" ht="14.25" customHeight="1">
      <c r="A1227" s="167"/>
    </row>
    <row r="1228" ht="14.25" customHeight="1">
      <c r="A1228" s="167"/>
    </row>
    <row r="1229" ht="14.25" customHeight="1">
      <c r="A1229" s="167"/>
    </row>
    <row r="1230" ht="14.25" customHeight="1">
      <c r="A1230" s="167"/>
    </row>
    <row r="1231" ht="14.25" customHeight="1">
      <c r="A1231" s="167"/>
    </row>
    <row r="1232" ht="14.25" customHeight="1">
      <c r="A1232" s="167"/>
    </row>
    <row r="1233" ht="14.25" customHeight="1">
      <c r="A1233" s="167"/>
    </row>
    <row r="1234" ht="14.25" customHeight="1">
      <c r="A1234" s="167"/>
    </row>
    <row r="1235" ht="14.25" customHeight="1">
      <c r="A1235" s="167"/>
    </row>
    <row r="1236" ht="14.25" customHeight="1">
      <c r="A1236" s="167"/>
    </row>
    <row r="1237" ht="14.25" customHeight="1">
      <c r="A1237" s="167"/>
    </row>
    <row r="1238" ht="14.25" customHeight="1">
      <c r="A1238" s="167"/>
    </row>
    <row r="1239" ht="14.25" customHeight="1">
      <c r="A1239" s="167"/>
    </row>
    <row r="1240" ht="14.25" customHeight="1">
      <c r="A1240" s="167"/>
    </row>
    <row r="1241" ht="14.25" customHeight="1">
      <c r="A1241" s="167"/>
    </row>
    <row r="1242" ht="14.25" customHeight="1">
      <c r="A1242" s="167"/>
    </row>
    <row r="1243" ht="14.25" customHeight="1">
      <c r="A1243" s="167"/>
    </row>
    <row r="1244" ht="14.25" customHeight="1">
      <c r="A1244" s="167"/>
    </row>
    <row r="1245" ht="14.25" customHeight="1">
      <c r="A1245" s="167"/>
    </row>
    <row r="1246" ht="14.25" customHeight="1">
      <c r="A1246" s="167"/>
    </row>
    <row r="1247" ht="14.25" customHeight="1">
      <c r="A1247" s="167"/>
    </row>
    <row r="1248" ht="14.25" customHeight="1">
      <c r="A1248" s="167"/>
    </row>
    <row r="1249" ht="14.25" customHeight="1">
      <c r="A1249" s="167"/>
    </row>
    <row r="1250" ht="14.25" customHeight="1">
      <c r="A1250" s="167"/>
    </row>
    <row r="1251" ht="14.25" customHeight="1">
      <c r="A1251" s="167"/>
    </row>
    <row r="1252" ht="14.25" customHeight="1">
      <c r="A1252" s="167"/>
    </row>
    <row r="1253" ht="14.25" customHeight="1">
      <c r="A1253" s="167"/>
    </row>
    <row r="1254" ht="14.25" customHeight="1">
      <c r="A1254" s="167"/>
    </row>
    <row r="1255" ht="14.25" customHeight="1">
      <c r="A1255" s="167"/>
    </row>
    <row r="1256" ht="14.25" customHeight="1">
      <c r="A1256" s="167"/>
    </row>
    <row r="1257" ht="14.25" customHeight="1">
      <c r="A1257" s="167"/>
    </row>
    <row r="1258" ht="14.25" customHeight="1">
      <c r="A1258" s="167"/>
    </row>
    <row r="1259" ht="14.25" customHeight="1">
      <c r="A1259" s="167"/>
    </row>
    <row r="1260" ht="14.25" customHeight="1">
      <c r="A1260" s="167"/>
    </row>
    <row r="1261" ht="14.25" customHeight="1">
      <c r="A1261" s="167"/>
    </row>
    <row r="1262" ht="14.25" customHeight="1">
      <c r="A1262" s="167"/>
    </row>
    <row r="1263" ht="14.25" customHeight="1">
      <c r="A1263" s="167"/>
    </row>
    <row r="1264" ht="14.25" customHeight="1">
      <c r="A1264" s="167"/>
    </row>
    <row r="1265" ht="14.25" customHeight="1">
      <c r="A1265" s="167"/>
    </row>
    <row r="1266" ht="14.25" customHeight="1">
      <c r="A1266" s="167"/>
    </row>
    <row r="1267" ht="14.25" customHeight="1">
      <c r="A1267" s="167"/>
    </row>
    <row r="1268" ht="14.25" customHeight="1">
      <c r="A1268" s="167"/>
    </row>
    <row r="1269" ht="14.25" customHeight="1">
      <c r="A1269" s="167"/>
    </row>
    <row r="1270" ht="14.25" customHeight="1">
      <c r="A1270" s="167"/>
    </row>
    <row r="1271" ht="14.25" customHeight="1">
      <c r="A1271" s="167"/>
    </row>
    <row r="1272" ht="14.25" customHeight="1">
      <c r="A1272" s="167"/>
    </row>
    <row r="1273" ht="14.25" customHeight="1">
      <c r="A1273" s="167"/>
    </row>
    <row r="1274" ht="14.25" customHeight="1">
      <c r="A1274" s="167"/>
    </row>
    <row r="1275" ht="14.25" customHeight="1">
      <c r="A1275" s="167"/>
    </row>
    <row r="1276" ht="14.25" customHeight="1">
      <c r="A1276" s="167"/>
    </row>
    <row r="1277" ht="14.25" customHeight="1">
      <c r="A1277" s="167"/>
    </row>
    <row r="1278" ht="14.25" customHeight="1">
      <c r="A1278" s="167"/>
    </row>
    <row r="1279" ht="14.25" customHeight="1">
      <c r="A1279" s="167"/>
    </row>
    <row r="1280" ht="14.25" customHeight="1">
      <c r="A1280" s="167"/>
    </row>
    <row r="1281" ht="14.25" customHeight="1">
      <c r="A1281" s="167"/>
    </row>
    <row r="1282" ht="14.25" customHeight="1">
      <c r="A1282" s="167"/>
    </row>
    <row r="1283" ht="14.25" customHeight="1">
      <c r="A1283" s="167"/>
    </row>
    <row r="1284" ht="14.25" customHeight="1">
      <c r="A1284" s="167"/>
    </row>
    <row r="1285" ht="14.25" customHeight="1">
      <c r="A1285" s="167"/>
    </row>
    <row r="1286" ht="14.25" customHeight="1">
      <c r="A1286" s="167"/>
    </row>
    <row r="1287" ht="14.25" customHeight="1">
      <c r="A1287" s="167"/>
    </row>
    <row r="1288" ht="14.25" customHeight="1">
      <c r="A1288" s="167"/>
    </row>
    <row r="1289" ht="14.25" customHeight="1">
      <c r="A1289" s="167"/>
    </row>
    <row r="1290" ht="14.25" customHeight="1">
      <c r="A1290" s="167"/>
    </row>
    <row r="1291" ht="14.25" customHeight="1">
      <c r="A1291" s="167"/>
    </row>
    <row r="1292" ht="14.25" customHeight="1">
      <c r="A1292" s="167"/>
    </row>
    <row r="1293" ht="14.25" customHeight="1">
      <c r="A1293" s="167"/>
    </row>
    <row r="1294" ht="14.25" customHeight="1">
      <c r="A1294" s="167"/>
    </row>
    <row r="1295" ht="14.25" customHeight="1">
      <c r="A1295" s="167"/>
    </row>
    <row r="1296" ht="14.25" customHeight="1">
      <c r="A1296" s="167"/>
    </row>
    <row r="1297" ht="14.25" customHeight="1">
      <c r="A1297" s="167"/>
    </row>
    <row r="1298" ht="14.25" customHeight="1">
      <c r="A1298" s="167"/>
    </row>
    <row r="1299" ht="14.25" customHeight="1">
      <c r="A1299" s="167"/>
    </row>
    <row r="1300" ht="14.25" customHeight="1">
      <c r="A1300" s="167"/>
    </row>
    <row r="1301" ht="14.25" customHeight="1">
      <c r="A1301" s="167"/>
    </row>
    <row r="1302" ht="14.25" customHeight="1">
      <c r="A1302" s="167"/>
    </row>
    <row r="1303" ht="14.25" customHeight="1">
      <c r="A1303" s="167"/>
    </row>
    <row r="1304" ht="14.25" customHeight="1">
      <c r="A1304" s="167"/>
    </row>
    <row r="1305" ht="14.25" customHeight="1">
      <c r="A1305" s="167"/>
    </row>
    <row r="1306" ht="14.25" customHeight="1">
      <c r="A1306" s="167"/>
    </row>
    <row r="1307" ht="14.25" customHeight="1">
      <c r="A1307" s="167"/>
    </row>
    <row r="1308" ht="14.25" customHeight="1">
      <c r="A1308" s="167"/>
    </row>
    <row r="1309" ht="14.25" customHeight="1">
      <c r="A1309" s="167"/>
    </row>
    <row r="1310" ht="14.25" customHeight="1">
      <c r="A1310" s="167"/>
    </row>
    <row r="1311" ht="14.25" customHeight="1">
      <c r="A1311" s="167"/>
    </row>
    <row r="1312" ht="14.25" customHeight="1">
      <c r="A1312" s="167"/>
    </row>
    <row r="1313" ht="14.25" customHeight="1">
      <c r="A1313" s="167"/>
    </row>
    <row r="1314" ht="14.25" customHeight="1">
      <c r="A1314" s="167"/>
    </row>
    <row r="1315" ht="14.25" customHeight="1">
      <c r="A1315" s="167"/>
    </row>
    <row r="1316" ht="14.25" customHeight="1">
      <c r="A1316" s="167"/>
    </row>
    <row r="1317" ht="14.25" customHeight="1">
      <c r="A1317" s="167"/>
    </row>
    <row r="1318" ht="14.25" customHeight="1">
      <c r="A1318" s="167"/>
    </row>
    <row r="1319" ht="14.25" customHeight="1">
      <c r="A1319" s="167"/>
    </row>
    <row r="1320" ht="14.25" customHeight="1">
      <c r="A1320" s="167"/>
    </row>
    <row r="1321" ht="14.25" customHeight="1">
      <c r="A1321" s="167"/>
    </row>
    <row r="1322" ht="14.25" customHeight="1">
      <c r="A1322" s="167"/>
    </row>
    <row r="1323" ht="14.25" customHeight="1">
      <c r="A1323" s="167"/>
    </row>
    <row r="1324" ht="14.25" customHeight="1">
      <c r="A1324" s="167"/>
    </row>
    <row r="1325" ht="14.25" customHeight="1">
      <c r="A1325" s="167"/>
    </row>
    <row r="1326" ht="14.25" customHeight="1">
      <c r="A1326" s="167"/>
    </row>
    <row r="1327" ht="14.25" customHeight="1">
      <c r="A1327" s="167"/>
    </row>
    <row r="1328" ht="14.25" customHeight="1">
      <c r="A1328" s="167"/>
    </row>
    <row r="1329" ht="14.25" customHeight="1">
      <c r="A1329" s="167"/>
    </row>
    <row r="1330" ht="14.25" customHeight="1">
      <c r="A1330" s="167"/>
    </row>
    <row r="1331" ht="14.25" customHeight="1">
      <c r="A1331" s="167"/>
    </row>
    <row r="1332" ht="14.25" customHeight="1">
      <c r="A1332" s="167"/>
    </row>
    <row r="1333" ht="14.25" customHeight="1">
      <c r="A1333" s="167"/>
    </row>
    <row r="1334" ht="14.25" customHeight="1">
      <c r="A1334" s="167"/>
    </row>
    <row r="1335" ht="14.25" customHeight="1">
      <c r="A1335" s="167"/>
    </row>
    <row r="1336" ht="14.25" customHeight="1">
      <c r="A1336" s="167"/>
    </row>
    <row r="1337" ht="14.25" customHeight="1">
      <c r="A1337" s="167"/>
    </row>
    <row r="1338" ht="14.25" customHeight="1">
      <c r="A1338" s="167"/>
    </row>
    <row r="1339" ht="14.25" customHeight="1">
      <c r="A1339" s="167"/>
    </row>
    <row r="1340" ht="14.25" customHeight="1">
      <c r="A1340" s="167"/>
    </row>
    <row r="1341" ht="14.25" customHeight="1">
      <c r="A1341" s="167"/>
    </row>
    <row r="1342" ht="14.25" customHeight="1">
      <c r="A1342" s="167"/>
    </row>
    <row r="1343" ht="14.25" customHeight="1">
      <c r="A1343" s="167"/>
    </row>
    <row r="1344" ht="14.25" customHeight="1">
      <c r="A1344" s="167"/>
    </row>
    <row r="1345" ht="14.25" customHeight="1">
      <c r="A1345" s="167"/>
    </row>
    <row r="1346" ht="14.25" customHeight="1">
      <c r="A1346" s="167"/>
    </row>
    <row r="1347" ht="14.25" customHeight="1">
      <c r="A1347" s="167"/>
    </row>
    <row r="1348" ht="14.25" customHeight="1">
      <c r="A1348" s="167"/>
    </row>
    <row r="1349" ht="14.25" customHeight="1">
      <c r="A1349" s="167"/>
    </row>
    <row r="1350" ht="14.25" customHeight="1">
      <c r="A1350" s="167"/>
    </row>
    <row r="1351" ht="14.25" customHeight="1">
      <c r="A1351" s="167"/>
    </row>
    <row r="1352" ht="14.25" customHeight="1">
      <c r="A1352" s="167"/>
    </row>
    <row r="1353" ht="14.25" customHeight="1">
      <c r="A1353" s="167"/>
    </row>
    <row r="1354" ht="14.25" customHeight="1">
      <c r="A1354" s="167"/>
    </row>
    <row r="1355" ht="14.25" customHeight="1">
      <c r="A1355" s="167"/>
    </row>
    <row r="1356" ht="14.25" customHeight="1">
      <c r="A1356" s="167"/>
    </row>
    <row r="1357" ht="14.25" customHeight="1">
      <c r="A1357" s="167"/>
    </row>
    <row r="1358" ht="14.25" customHeight="1">
      <c r="A1358" s="167"/>
    </row>
    <row r="1359" ht="14.25" customHeight="1">
      <c r="A1359" s="167"/>
    </row>
    <row r="1360" ht="14.25" customHeight="1">
      <c r="A1360" s="167"/>
    </row>
    <row r="1361" ht="14.25" customHeight="1">
      <c r="A1361" s="167"/>
    </row>
    <row r="1362" ht="14.25" customHeight="1">
      <c r="A1362" s="167"/>
    </row>
    <row r="1363" ht="14.25" customHeight="1">
      <c r="A1363" s="167"/>
    </row>
    <row r="1364" ht="14.25" customHeight="1">
      <c r="A1364" s="167"/>
    </row>
    <row r="1365" ht="14.25" customHeight="1">
      <c r="A1365" s="167"/>
    </row>
    <row r="1366" ht="14.25" customHeight="1">
      <c r="A1366" s="167"/>
    </row>
    <row r="1367" ht="14.25" customHeight="1">
      <c r="A1367" s="167"/>
    </row>
    <row r="1368" ht="14.25" customHeight="1">
      <c r="A1368" s="167"/>
    </row>
    <row r="1369" ht="14.25" customHeight="1">
      <c r="A1369" s="167"/>
    </row>
    <row r="1370" ht="14.25" customHeight="1">
      <c r="A1370" s="167"/>
    </row>
    <row r="1371" ht="14.25" customHeight="1">
      <c r="A1371" s="167"/>
    </row>
    <row r="1372" ht="14.25" customHeight="1">
      <c r="A1372" s="167"/>
    </row>
    <row r="1373" ht="14.25" customHeight="1">
      <c r="A1373" s="167"/>
    </row>
    <row r="1374" ht="14.25" customHeight="1">
      <c r="A1374" s="167"/>
    </row>
    <row r="1375" ht="14.25" customHeight="1">
      <c r="A1375" s="167"/>
    </row>
    <row r="1376" ht="14.25" customHeight="1">
      <c r="A1376" s="167"/>
    </row>
    <row r="1377" ht="14.25" customHeight="1">
      <c r="A1377" s="167"/>
    </row>
    <row r="1378" ht="14.25" customHeight="1">
      <c r="A1378" s="167"/>
    </row>
    <row r="1379" ht="14.25" customHeight="1">
      <c r="A1379" s="167"/>
    </row>
    <row r="1380" ht="14.25" customHeight="1">
      <c r="A1380" s="167"/>
    </row>
    <row r="1381" ht="14.25" customHeight="1">
      <c r="A1381" s="167"/>
    </row>
    <row r="1382" ht="14.25" customHeight="1">
      <c r="A1382" s="167"/>
    </row>
    <row r="1383" ht="14.25" customHeight="1">
      <c r="A1383" s="167"/>
    </row>
    <row r="1384" ht="14.25" customHeight="1">
      <c r="A1384" s="167"/>
    </row>
    <row r="1385" ht="14.25" customHeight="1">
      <c r="A1385" s="167"/>
    </row>
    <row r="1386" ht="14.25" customHeight="1">
      <c r="A1386" s="167"/>
    </row>
    <row r="1387" ht="14.25" customHeight="1">
      <c r="A1387" s="167"/>
    </row>
    <row r="1388" ht="14.25" customHeight="1">
      <c r="A1388" s="167"/>
    </row>
    <row r="1389" ht="14.25" customHeight="1">
      <c r="A1389" s="167"/>
    </row>
    <row r="1390" ht="14.25" customHeight="1">
      <c r="A1390" s="167"/>
    </row>
    <row r="1391" ht="14.25" customHeight="1">
      <c r="A1391" s="167"/>
    </row>
    <row r="1392" ht="14.25" customHeight="1">
      <c r="A1392" s="167"/>
    </row>
    <row r="1393" ht="14.25" customHeight="1">
      <c r="A1393" s="167"/>
    </row>
    <row r="1394" ht="14.25" customHeight="1">
      <c r="A1394" s="167"/>
    </row>
    <row r="1395" ht="14.25" customHeight="1">
      <c r="A1395" s="167"/>
    </row>
    <row r="1396" ht="14.25" customHeight="1">
      <c r="A1396" s="167"/>
    </row>
    <row r="1397" ht="14.25" customHeight="1">
      <c r="A1397" s="167"/>
    </row>
    <row r="1398" ht="14.25" customHeight="1">
      <c r="A1398" s="167"/>
    </row>
    <row r="1399" ht="14.25" customHeight="1">
      <c r="A1399" s="167"/>
    </row>
    <row r="1400" ht="14.25" customHeight="1">
      <c r="A1400" s="167"/>
    </row>
    <row r="1401" ht="14.25" customHeight="1">
      <c r="A1401" s="167"/>
    </row>
    <row r="1402" ht="14.25" customHeight="1">
      <c r="A1402" s="167"/>
    </row>
    <row r="1403" ht="14.25" customHeight="1">
      <c r="A1403" s="167"/>
    </row>
    <row r="1404" ht="14.25" customHeight="1">
      <c r="A1404" s="167"/>
    </row>
  </sheetData>
  <sheetProtection/>
  <mergeCells count="2">
    <mergeCell ref="A2:H2"/>
    <mergeCell ref="A3:H3"/>
  </mergeCells>
  <printOptions horizontalCentered="1"/>
  <pageMargins left="0" right="0" top="0.9798611111111111" bottom="0.9798611111111111" header="0.5118055555555555" footer="0.5118055555555555"/>
  <pageSetup horizontalDpi="600" verticalDpi="600" orientation="portrait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U39"/>
  <sheetViews>
    <sheetView workbookViewId="0" topLeftCell="A21">
      <selection activeCell="A38" sqref="A38:D39"/>
    </sheetView>
  </sheetViews>
  <sheetFormatPr defaultColWidth="9.00390625" defaultRowHeight="21.75" customHeight="1"/>
  <cols>
    <col min="1" max="1" width="43.875" style="131" customWidth="1"/>
    <col min="2" max="2" width="3.125" style="145" customWidth="1"/>
    <col min="3" max="4" width="17.625" style="131" customWidth="1"/>
    <col min="5" max="6" width="9.00390625" style="131" customWidth="1"/>
    <col min="7" max="8" width="10.125" style="131" customWidth="1"/>
    <col min="9" max="16384" width="9.00390625" style="131" customWidth="1"/>
  </cols>
  <sheetData>
    <row r="1" spans="1:255" ht="14.25">
      <c r="A1" s="146"/>
      <c r="B1" s="136"/>
      <c r="C1" s="133"/>
      <c r="D1" s="133" t="s">
        <v>35</v>
      </c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  <c r="CC1" s="133"/>
      <c r="CD1" s="133"/>
      <c r="CE1" s="133"/>
      <c r="CF1" s="133"/>
      <c r="CG1" s="133"/>
      <c r="CH1" s="133"/>
      <c r="CI1" s="133"/>
      <c r="CJ1" s="133"/>
      <c r="CK1" s="133"/>
      <c r="CL1" s="133"/>
      <c r="CM1" s="133"/>
      <c r="CN1" s="133"/>
      <c r="CO1" s="133"/>
      <c r="CP1" s="133"/>
      <c r="CQ1" s="133"/>
      <c r="CR1" s="133"/>
      <c r="CS1" s="133"/>
      <c r="CT1" s="133"/>
      <c r="CU1" s="133"/>
      <c r="CV1" s="133"/>
      <c r="CW1" s="133"/>
      <c r="CX1" s="133"/>
      <c r="CY1" s="133"/>
      <c r="CZ1" s="133"/>
      <c r="DA1" s="133"/>
      <c r="DB1" s="133"/>
      <c r="DC1" s="133"/>
      <c r="DD1" s="133"/>
      <c r="DE1" s="133"/>
      <c r="DF1" s="133"/>
      <c r="DG1" s="133"/>
      <c r="DH1" s="133"/>
      <c r="DI1" s="133"/>
      <c r="DJ1" s="133"/>
      <c r="DK1" s="133"/>
      <c r="DL1" s="133"/>
      <c r="DM1" s="133"/>
      <c r="DN1" s="133"/>
      <c r="DO1" s="133"/>
      <c r="DP1" s="133"/>
      <c r="DQ1" s="133"/>
      <c r="DR1" s="133"/>
      <c r="DS1" s="133"/>
      <c r="DT1" s="133"/>
      <c r="DU1" s="133"/>
      <c r="DV1" s="133"/>
      <c r="DW1" s="133"/>
      <c r="DX1" s="133"/>
      <c r="DY1" s="133"/>
      <c r="DZ1" s="133"/>
      <c r="EA1" s="133"/>
      <c r="EB1" s="133"/>
      <c r="EC1" s="133"/>
      <c r="ED1" s="133"/>
      <c r="EE1" s="133"/>
      <c r="EF1" s="133"/>
      <c r="EG1" s="133"/>
      <c r="EH1" s="133"/>
      <c r="EI1" s="133"/>
      <c r="EJ1" s="133"/>
      <c r="EK1" s="133"/>
      <c r="EL1" s="133"/>
      <c r="EM1" s="133"/>
      <c r="EN1" s="133"/>
      <c r="EO1" s="133"/>
      <c r="EP1" s="133"/>
      <c r="EQ1" s="133"/>
      <c r="ER1" s="133"/>
      <c r="ES1" s="133"/>
      <c r="ET1" s="133"/>
      <c r="EU1" s="133"/>
      <c r="EV1" s="133"/>
      <c r="EW1" s="133"/>
      <c r="EX1" s="133"/>
      <c r="EY1" s="133"/>
      <c r="EZ1" s="133"/>
      <c r="FA1" s="133"/>
      <c r="FB1" s="133"/>
      <c r="FC1" s="133"/>
      <c r="FD1" s="133"/>
      <c r="FE1" s="133"/>
      <c r="FF1" s="133"/>
      <c r="FG1" s="133"/>
      <c r="FH1" s="133"/>
      <c r="FI1" s="133"/>
      <c r="FJ1" s="133"/>
      <c r="FK1" s="133"/>
      <c r="FL1" s="133"/>
      <c r="FM1" s="133"/>
      <c r="FN1" s="133"/>
      <c r="FO1" s="133"/>
      <c r="FP1" s="133"/>
      <c r="FQ1" s="133"/>
      <c r="FR1" s="133"/>
      <c r="FS1" s="133"/>
      <c r="FT1" s="133"/>
      <c r="FU1" s="133"/>
      <c r="FV1" s="133"/>
      <c r="FW1" s="133"/>
      <c r="FX1" s="133"/>
      <c r="FY1" s="133"/>
      <c r="FZ1" s="133"/>
      <c r="GA1" s="133"/>
      <c r="GB1" s="133"/>
      <c r="GC1" s="133"/>
      <c r="GD1" s="133"/>
      <c r="GE1" s="133"/>
      <c r="GF1" s="133"/>
      <c r="GG1" s="133"/>
      <c r="GH1" s="133"/>
      <c r="GI1" s="133"/>
      <c r="GJ1" s="133"/>
      <c r="GK1" s="133"/>
      <c r="GL1" s="133"/>
      <c r="GM1" s="133"/>
      <c r="GN1" s="133"/>
      <c r="GO1" s="133"/>
      <c r="GP1" s="133"/>
      <c r="GQ1" s="133"/>
      <c r="GR1" s="133"/>
      <c r="GS1" s="133"/>
      <c r="GT1" s="133"/>
      <c r="GU1" s="133"/>
      <c r="GV1" s="133"/>
      <c r="GW1" s="133"/>
      <c r="GX1" s="133"/>
      <c r="GY1" s="133"/>
      <c r="GZ1" s="133"/>
      <c r="HA1" s="133"/>
      <c r="HB1" s="133"/>
      <c r="HC1" s="133"/>
      <c r="HD1" s="133"/>
      <c r="HE1" s="133"/>
      <c r="HF1" s="133"/>
      <c r="HG1" s="133"/>
      <c r="HH1" s="133"/>
      <c r="HI1" s="133"/>
      <c r="HJ1" s="133"/>
      <c r="HK1" s="133"/>
      <c r="HL1" s="133"/>
      <c r="HM1" s="133"/>
      <c r="HN1" s="133"/>
      <c r="HO1" s="133"/>
      <c r="HP1" s="133"/>
      <c r="HQ1" s="133"/>
      <c r="HR1" s="133"/>
      <c r="HS1" s="133"/>
      <c r="HT1" s="133"/>
      <c r="HU1" s="133"/>
      <c r="HV1" s="133"/>
      <c r="HW1" s="133"/>
      <c r="HX1" s="133"/>
      <c r="HY1" s="133"/>
      <c r="HZ1" s="133"/>
      <c r="IA1" s="133"/>
      <c r="IB1" s="133"/>
      <c r="IC1" s="133"/>
      <c r="ID1" s="133"/>
      <c r="IE1" s="133"/>
      <c r="IF1" s="133"/>
      <c r="IG1" s="133"/>
      <c r="IH1" s="133"/>
      <c r="II1" s="133"/>
      <c r="IJ1" s="133"/>
      <c r="IK1" s="133"/>
      <c r="IL1" s="133"/>
      <c r="IM1" s="133"/>
      <c r="IN1" s="133"/>
      <c r="IO1" s="133"/>
      <c r="IP1" s="133"/>
      <c r="IQ1" s="133"/>
      <c r="IR1" s="133"/>
      <c r="IS1" s="133"/>
      <c r="IT1" s="133"/>
      <c r="IU1" s="133"/>
    </row>
    <row r="2" spans="1:4" s="144" customFormat="1" ht="21.75" customHeight="1">
      <c r="A2" s="147" t="s">
        <v>444</v>
      </c>
      <c r="B2" s="148"/>
      <c r="C2" s="147"/>
      <c r="D2" s="147"/>
    </row>
    <row r="3" spans="1:4" s="130" customFormat="1" ht="18" customHeight="1">
      <c r="A3" s="149" t="s">
        <v>445</v>
      </c>
      <c r="B3" s="150"/>
      <c r="C3" s="150"/>
      <c r="D3" s="150"/>
    </row>
    <row r="4" spans="1:4" s="130" customFormat="1" ht="16.5" customHeight="1">
      <c r="A4" s="151" t="str">
        <f>'样表9-资产负债表（四）'!A4</f>
        <v>编制单位：</v>
      </c>
      <c r="B4" s="150"/>
      <c r="C4" s="150"/>
      <c r="D4" s="133" t="s">
        <v>128</v>
      </c>
    </row>
    <row r="5" spans="1:4" s="130" customFormat="1" ht="30" customHeight="1">
      <c r="A5" s="152" t="s">
        <v>446</v>
      </c>
      <c r="B5" s="153" t="s">
        <v>66</v>
      </c>
      <c r="C5" s="154" t="s">
        <v>447</v>
      </c>
      <c r="D5" s="154" t="s">
        <v>448</v>
      </c>
    </row>
    <row r="6" spans="1:4" s="130" customFormat="1" ht="18.75" customHeight="1">
      <c r="A6" s="155" t="s">
        <v>449</v>
      </c>
      <c r="B6" s="156">
        <v>1</v>
      </c>
      <c r="C6" s="157">
        <v>0</v>
      </c>
      <c r="D6" s="157">
        <v>0</v>
      </c>
    </row>
    <row r="7" spans="1:4" s="130" customFormat="1" ht="18.75" customHeight="1">
      <c r="A7" s="158" t="s">
        <v>450</v>
      </c>
      <c r="B7" s="152">
        <v>2</v>
      </c>
      <c r="C7" s="157">
        <v>0</v>
      </c>
      <c r="D7" s="157">
        <v>0</v>
      </c>
    </row>
    <row r="8" spans="1:4" s="130" customFormat="1" ht="18.75" customHeight="1">
      <c r="A8" s="159" t="s">
        <v>451</v>
      </c>
      <c r="B8" s="152">
        <v>3</v>
      </c>
      <c r="C8" s="157">
        <v>0</v>
      </c>
      <c r="D8" s="157">
        <v>0</v>
      </c>
    </row>
    <row r="9" spans="1:4" s="130" customFormat="1" ht="18.75" customHeight="1">
      <c r="A9" s="158" t="s">
        <v>452</v>
      </c>
      <c r="B9" s="152">
        <v>4</v>
      </c>
      <c r="C9" s="157">
        <v>0</v>
      </c>
      <c r="D9" s="157">
        <v>0</v>
      </c>
    </row>
    <row r="10" spans="1:4" s="130" customFormat="1" ht="18.75" customHeight="1">
      <c r="A10" s="159" t="s">
        <v>453</v>
      </c>
      <c r="B10" s="152">
        <v>5</v>
      </c>
      <c r="C10" s="157">
        <v>0</v>
      </c>
      <c r="D10" s="157">
        <v>0</v>
      </c>
    </row>
    <row r="11" spans="1:4" s="130" customFormat="1" ht="18.75" customHeight="1">
      <c r="A11" s="159" t="s">
        <v>454</v>
      </c>
      <c r="B11" s="152">
        <v>6</v>
      </c>
      <c r="C11" s="157">
        <v>0</v>
      </c>
      <c r="D11" s="157">
        <v>0</v>
      </c>
    </row>
    <row r="12" spans="1:4" s="130" customFormat="1" ht="18.75" customHeight="1">
      <c r="A12" s="158" t="s">
        <v>455</v>
      </c>
      <c r="B12" s="152">
        <v>7</v>
      </c>
      <c r="C12" s="157">
        <v>0</v>
      </c>
      <c r="D12" s="157">
        <v>0</v>
      </c>
    </row>
    <row r="13" spans="1:4" s="130" customFormat="1" ht="18.75" customHeight="1">
      <c r="A13" s="159" t="s">
        <v>456</v>
      </c>
      <c r="B13" s="152">
        <v>8</v>
      </c>
      <c r="C13" s="157">
        <v>0</v>
      </c>
      <c r="D13" s="157">
        <v>0</v>
      </c>
    </row>
    <row r="14" spans="1:4" s="130" customFormat="1" ht="18.75" customHeight="1">
      <c r="A14" s="159" t="s">
        <v>457</v>
      </c>
      <c r="B14" s="152">
        <v>9</v>
      </c>
      <c r="C14" s="157">
        <v>0</v>
      </c>
      <c r="D14" s="157">
        <v>0</v>
      </c>
    </row>
    <row r="15" spans="1:4" s="130" customFormat="1" ht="18.75" customHeight="1">
      <c r="A15" s="158" t="s">
        <v>458</v>
      </c>
      <c r="B15" s="152">
        <v>10</v>
      </c>
      <c r="C15" s="157">
        <v>0</v>
      </c>
      <c r="D15" s="157">
        <v>0</v>
      </c>
    </row>
    <row r="16" spans="1:4" s="130" customFormat="1" ht="18.75" customHeight="1">
      <c r="A16" s="158" t="s">
        <v>459</v>
      </c>
      <c r="B16" s="152">
        <v>11</v>
      </c>
      <c r="C16" s="157">
        <v>0</v>
      </c>
      <c r="D16" s="157">
        <v>0</v>
      </c>
    </row>
    <row r="17" spans="1:4" s="130" customFormat="1" ht="18.75" customHeight="1">
      <c r="A17" s="158" t="s">
        <v>460</v>
      </c>
      <c r="B17" s="152">
        <v>12</v>
      </c>
      <c r="C17" s="157">
        <v>0</v>
      </c>
      <c r="D17" s="157">
        <v>0</v>
      </c>
    </row>
    <row r="18" spans="1:4" s="130" customFormat="1" ht="18.75" customHeight="1">
      <c r="A18" s="160" t="s">
        <v>461</v>
      </c>
      <c r="B18" s="152">
        <v>13</v>
      </c>
      <c r="C18" s="157">
        <v>0</v>
      </c>
      <c r="D18" s="157">
        <v>0</v>
      </c>
    </row>
    <row r="19" spans="1:4" s="130" customFormat="1" ht="18.75" customHeight="1">
      <c r="A19" s="160" t="s">
        <v>462</v>
      </c>
      <c r="B19" s="152">
        <v>14</v>
      </c>
      <c r="C19" s="157">
        <v>0</v>
      </c>
      <c r="D19" s="157">
        <v>0</v>
      </c>
    </row>
    <row r="20" spans="1:4" s="130" customFormat="1" ht="18.75" customHeight="1">
      <c r="A20" s="160" t="s">
        <v>463</v>
      </c>
      <c r="B20" s="152">
        <v>15</v>
      </c>
      <c r="C20" s="157">
        <v>0</v>
      </c>
      <c r="D20" s="157">
        <v>0</v>
      </c>
    </row>
    <row r="21" spans="1:4" s="130" customFormat="1" ht="18.75" customHeight="1">
      <c r="A21" s="161" t="s">
        <v>464</v>
      </c>
      <c r="B21" s="152">
        <v>16</v>
      </c>
      <c r="C21" s="157">
        <v>0</v>
      </c>
      <c r="D21" s="157">
        <v>0</v>
      </c>
    </row>
    <row r="22" spans="1:4" s="130" customFormat="1" ht="18.75" customHeight="1">
      <c r="A22" s="162" t="s">
        <v>465</v>
      </c>
      <c r="B22" s="152">
        <v>17</v>
      </c>
      <c r="C22" s="157">
        <v>0</v>
      </c>
      <c r="D22" s="157">
        <v>0</v>
      </c>
    </row>
    <row r="23" spans="1:4" s="130" customFormat="1" ht="18.75" customHeight="1">
      <c r="A23" s="159" t="s">
        <v>466</v>
      </c>
      <c r="B23" s="152">
        <v>18</v>
      </c>
      <c r="C23" s="157">
        <v>0</v>
      </c>
      <c r="D23" s="157">
        <v>0</v>
      </c>
    </row>
    <row r="24" spans="1:4" s="130" customFormat="1" ht="18.75" customHeight="1">
      <c r="A24" s="159" t="s">
        <v>467</v>
      </c>
      <c r="B24" s="152">
        <v>19</v>
      </c>
      <c r="C24" s="157">
        <v>0</v>
      </c>
      <c r="D24" s="157">
        <v>0</v>
      </c>
    </row>
    <row r="25" spans="1:4" s="130" customFormat="1" ht="18.75" customHeight="1">
      <c r="A25" s="163" t="s">
        <v>468</v>
      </c>
      <c r="B25" s="152">
        <v>20</v>
      </c>
      <c r="C25" s="157">
        <v>0</v>
      </c>
      <c r="D25" s="157">
        <v>0</v>
      </c>
    </row>
    <row r="26" spans="1:4" s="130" customFormat="1" ht="18.75" customHeight="1">
      <c r="A26" s="163" t="s">
        <v>469</v>
      </c>
      <c r="B26" s="152">
        <v>21</v>
      </c>
      <c r="C26" s="157">
        <v>0</v>
      </c>
      <c r="D26" s="157">
        <v>0</v>
      </c>
    </row>
    <row r="27" spans="1:7" ht="18.75" customHeight="1">
      <c r="A27" s="163" t="s">
        <v>470</v>
      </c>
      <c r="B27" s="152">
        <v>22</v>
      </c>
      <c r="C27" s="157">
        <v>0</v>
      </c>
      <c r="D27" s="157">
        <v>0</v>
      </c>
      <c r="E27" s="164"/>
      <c r="G27" s="165"/>
    </row>
    <row r="28" spans="1:4" ht="18.75" customHeight="1">
      <c r="A28" s="163" t="s">
        <v>471</v>
      </c>
      <c r="B28" s="152">
        <v>23</v>
      </c>
      <c r="C28" s="157">
        <v>0</v>
      </c>
      <c r="D28" s="157">
        <v>0</v>
      </c>
    </row>
    <row r="29" spans="1:4" ht="18.75" customHeight="1">
      <c r="A29" s="163" t="s">
        <v>472</v>
      </c>
      <c r="B29" s="152">
        <v>24</v>
      </c>
      <c r="C29" s="157">
        <v>0</v>
      </c>
      <c r="D29" s="157">
        <v>0</v>
      </c>
    </row>
    <row r="30" spans="1:4" ht="18.75" customHeight="1">
      <c r="A30" s="163" t="s">
        <v>473</v>
      </c>
      <c r="B30" s="152">
        <v>25</v>
      </c>
      <c r="C30" s="157">
        <v>0</v>
      </c>
      <c r="D30" s="157">
        <v>0</v>
      </c>
    </row>
    <row r="31" spans="1:4" ht="18.75" customHeight="1">
      <c r="A31" s="163" t="s">
        <v>474</v>
      </c>
      <c r="B31" s="152">
        <v>26</v>
      </c>
      <c r="C31" s="157">
        <v>0</v>
      </c>
      <c r="D31" s="157">
        <v>0</v>
      </c>
    </row>
    <row r="32" spans="1:4" ht="18.75" customHeight="1">
      <c r="A32" s="163" t="s">
        <v>475</v>
      </c>
      <c r="B32" s="152">
        <v>27</v>
      </c>
      <c r="C32" s="157">
        <v>0</v>
      </c>
      <c r="D32" s="157">
        <v>0</v>
      </c>
    </row>
    <row r="33" spans="1:4" ht="18.75" customHeight="1">
      <c r="A33" s="163" t="s">
        <v>476</v>
      </c>
      <c r="B33" s="152">
        <v>28</v>
      </c>
      <c r="C33" s="157">
        <v>0</v>
      </c>
      <c r="D33" s="157">
        <v>0</v>
      </c>
    </row>
    <row r="34" spans="1:4" ht="18.75" customHeight="1">
      <c r="A34" s="163" t="s">
        <v>477</v>
      </c>
      <c r="B34" s="152">
        <v>29</v>
      </c>
      <c r="C34" s="157">
        <v>0</v>
      </c>
      <c r="D34" s="157">
        <v>0</v>
      </c>
    </row>
    <row r="35" spans="1:4" ht="18.75" customHeight="1">
      <c r="A35" s="163" t="s">
        <v>478</v>
      </c>
      <c r="B35" s="152">
        <v>30</v>
      </c>
      <c r="C35" s="157">
        <v>0</v>
      </c>
      <c r="D35" s="157">
        <v>0</v>
      </c>
    </row>
    <row r="36" spans="1:4" ht="18.75" customHeight="1">
      <c r="A36" s="163" t="s">
        <v>479</v>
      </c>
      <c r="B36" s="152">
        <v>31</v>
      </c>
      <c r="C36" s="157">
        <v>0</v>
      </c>
      <c r="D36" s="157">
        <v>0</v>
      </c>
    </row>
    <row r="37" spans="1:4" ht="18.75" customHeight="1">
      <c r="A37" s="163" t="s">
        <v>480</v>
      </c>
      <c r="B37" s="152">
        <v>32</v>
      </c>
      <c r="C37" s="157">
        <v>0</v>
      </c>
      <c r="D37" s="157">
        <v>0</v>
      </c>
    </row>
    <row r="38" spans="1:6" ht="21.75" customHeight="1">
      <c r="A38" s="14" t="s">
        <v>261</v>
      </c>
      <c r="B38" s="15" t="s">
        <v>122</v>
      </c>
      <c r="C38" s="166"/>
      <c r="D38" s="16" t="s">
        <v>123</v>
      </c>
      <c r="E38" s="166"/>
      <c r="F38"/>
    </row>
    <row r="39" spans="1:7" ht="21.75" customHeight="1">
      <c r="A39" t="s">
        <v>443</v>
      </c>
      <c r="B39"/>
      <c r="C39"/>
      <c r="D39"/>
      <c r="E39"/>
      <c r="F39"/>
      <c r="G39" s="167"/>
    </row>
  </sheetData>
  <sheetProtection/>
  <mergeCells count="2">
    <mergeCell ref="A2:D2"/>
    <mergeCell ref="A3:D3"/>
  </mergeCells>
  <printOptions horizontalCentered="1" verticalCentered="1"/>
  <pageMargins left="0.7513888888888889" right="0.3541666666666667" top="0.8027777777777778" bottom="0.60625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C31" sqref="C31"/>
    </sheetView>
  </sheetViews>
  <sheetFormatPr defaultColWidth="9.00390625" defaultRowHeight="14.25"/>
  <cols>
    <col min="1" max="1" width="49.00390625" style="131" customWidth="1"/>
    <col min="2" max="3" width="17.625" style="131" customWidth="1"/>
    <col min="4" max="4" width="16.125" style="131" bestFit="1" customWidth="1"/>
    <col min="5" max="16384" width="9.00390625" style="131" customWidth="1"/>
  </cols>
  <sheetData>
    <row r="1" spans="1:3" ht="14.25">
      <c r="A1" s="132"/>
      <c r="B1" s="133"/>
      <c r="C1" s="134" t="s">
        <v>37</v>
      </c>
    </row>
    <row r="2" spans="1:3" ht="21" customHeight="1">
      <c r="A2" s="135" t="s">
        <v>156</v>
      </c>
      <c r="B2" s="135"/>
      <c r="C2" s="135"/>
    </row>
    <row r="3" spans="1:3" s="130" customFormat="1" ht="21" customHeight="1">
      <c r="A3" s="136" t="s">
        <v>158</v>
      </c>
      <c r="B3" s="136"/>
      <c r="C3" s="136"/>
    </row>
    <row r="4" spans="1:3" ht="23.25" customHeight="1">
      <c r="A4" s="137" t="str">
        <f>'样表10-利润表'!A4</f>
        <v>编制单位：</v>
      </c>
      <c r="B4" s="138"/>
      <c r="C4" s="139" t="s">
        <v>481</v>
      </c>
    </row>
    <row r="5" spans="1:3" ht="27" customHeight="1">
      <c r="A5" s="140" t="s">
        <v>482</v>
      </c>
      <c r="B5" s="140" t="s">
        <v>447</v>
      </c>
      <c r="C5" s="140" t="s">
        <v>448</v>
      </c>
    </row>
    <row r="6" spans="1:3" ht="21" customHeight="1">
      <c r="A6" s="141" t="s">
        <v>483</v>
      </c>
      <c r="B6" s="90"/>
      <c r="C6" s="90"/>
    </row>
    <row r="7" spans="1:3" ht="21" customHeight="1">
      <c r="A7" s="141" t="s">
        <v>484</v>
      </c>
      <c r="B7" s="90">
        <v>0</v>
      </c>
      <c r="C7" s="90">
        <v>0</v>
      </c>
    </row>
    <row r="8" spans="1:3" ht="21" customHeight="1">
      <c r="A8" s="141" t="s">
        <v>485</v>
      </c>
      <c r="B8" s="90">
        <v>0</v>
      </c>
      <c r="C8" s="90">
        <v>0</v>
      </c>
    </row>
    <row r="9" spans="1:3" ht="21" customHeight="1">
      <c r="A9" s="141" t="s">
        <v>486</v>
      </c>
      <c r="B9" s="90">
        <v>0</v>
      </c>
      <c r="C9" s="90">
        <v>0</v>
      </c>
    </row>
    <row r="10" spans="1:3" ht="21" customHeight="1">
      <c r="A10" s="141" t="s">
        <v>487</v>
      </c>
      <c r="B10" s="90">
        <v>0</v>
      </c>
      <c r="C10" s="90">
        <v>0</v>
      </c>
    </row>
    <row r="11" spans="1:3" ht="21" customHeight="1">
      <c r="A11" s="141" t="s">
        <v>488</v>
      </c>
      <c r="B11" s="90">
        <v>0</v>
      </c>
      <c r="C11" s="90">
        <v>0</v>
      </c>
    </row>
    <row r="12" spans="1:3" ht="21" customHeight="1">
      <c r="A12" s="141" t="s">
        <v>489</v>
      </c>
      <c r="B12" s="90">
        <v>0</v>
      </c>
      <c r="C12" s="90">
        <v>0</v>
      </c>
    </row>
    <row r="13" spans="1:3" ht="21" customHeight="1">
      <c r="A13" s="142" t="s">
        <v>490</v>
      </c>
      <c r="B13" s="90">
        <f>SUM(B7:B12)</f>
        <v>0</v>
      </c>
      <c r="C13" s="90">
        <f>SUM(C7:C12)</f>
        <v>0</v>
      </c>
    </row>
    <row r="14" spans="1:3" ht="21" customHeight="1">
      <c r="A14" s="141" t="s">
        <v>175</v>
      </c>
      <c r="B14" s="90"/>
      <c r="C14" s="90"/>
    </row>
    <row r="15" spans="1:3" ht="21" customHeight="1">
      <c r="A15" s="141" t="s">
        <v>491</v>
      </c>
      <c r="B15" s="90">
        <v>0</v>
      </c>
      <c r="C15" s="90">
        <v>0</v>
      </c>
    </row>
    <row r="16" spans="1:3" ht="21" customHeight="1">
      <c r="A16" s="141" t="s">
        <v>492</v>
      </c>
      <c r="B16" s="90">
        <v>0</v>
      </c>
      <c r="C16" s="90">
        <v>0</v>
      </c>
    </row>
    <row r="17" spans="1:3" ht="21" customHeight="1">
      <c r="A17" s="141" t="s">
        <v>493</v>
      </c>
      <c r="B17" s="90">
        <v>0</v>
      </c>
      <c r="C17" s="90">
        <v>0</v>
      </c>
    </row>
    <row r="18" spans="1:3" ht="21" customHeight="1">
      <c r="A18" s="141" t="s">
        <v>494</v>
      </c>
      <c r="B18" s="90">
        <v>0</v>
      </c>
      <c r="C18" s="90">
        <v>0</v>
      </c>
    </row>
    <row r="19" spans="1:3" ht="21" customHeight="1">
      <c r="A19" s="141" t="s">
        <v>495</v>
      </c>
      <c r="B19" s="90">
        <v>0</v>
      </c>
      <c r="C19" s="90">
        <v>0</v>
      </c>
    </row>
    <row r="20" spans="1:3" ht="21" customHeight="1">
      <c r="A20" s="142" t="s">
        <v>496</v>
      </c>
      <c r="B20" s="90">
        <f>SUM(B15:B19)</f>
        <v>0</v>
      </c>
      <c r="C20" s="90">
        <f>SUM(C15:C19)</f>
        <v>0</v>
      </c>
    </row>
    <row r="21" spans="1:4" ht="21" customHeight="1">
      <c r="A21" s="141" t="s">
        <v>186</v>
      </c>
      <c r="B21" s="90"/>
      <c r="C21" s="90"/>
      <c r="D21" s="143"/>
    </row>
    <row r="22" spans="1:3" ht="21" customHeight="1">
      <c r="A22" s="141" t="s">
        <v>497</v>
      </c>
      <c r="B22" s="90">
        <v>0</v>
      </c>
      <c r="C22" s="90">
        <v>0</v>
      </c>
    </row>
    <row r="23" spans="1:3" ht="21" customHeight="1">
      <c r="A23" s="141" t="s">
        <v>498</v>
      </c>
      <c r="B23" s="90">
        <v>0</v>
      </c>
      <c r="C23" s="90">
        <v>0</v>
      </c>
    </row>
    <row r="24" spans="1:3" ht="21" customHeight="1">
      <c r="A24" s="141" t="s">
        <v>499</v>
      </c>
      <c r="B24" s="90">
        <v>0</v>
      </c>
      <c r="C24" s="90">
        <v>0</v>
      </c>
    </row>
    <row r="25" spans="1:3" ht="21" customHeight="1">
      <c r="A25" s="141" t="s">
        <v>500</v>
      </c>
      <c r="B25" s="90">
        <v>0</v>
      </c>
      <c r="C25" s="90">
        <v>0</v>
      </c>
    </row>
    <row r="26" spans="1:3" ht="21" customHeight="1">
      <c r="A26" s="141" t="s">
        <v>501</v>
      </c>
      <c r="B26" s="90">
        <v>0</v>
      </c>
      <c r="C26" s="90">
        <v>0</v>
      </c>
    </row>
    <row r="27" spans="1:3" ht="21" customHeight="1">
      <c r="A27" s="142" t="s">
        <v>502</v>
      </c>
      <c r="B27" s="90">
        <f>SUM(B22:B26)</f>
        <v>0</v>
      </c>
      <c r="C27" s="90">
        <f>SUM(C22:C26)</f>
        <v>0</v>
      </c>
    </row>
    <row r="28" spans="1:3" ht="21" customHeight="1">
      <c r="A28" s="141" t="s">
        <v>503</v>
      </c>
      <c r="B28" s="90">
        <f>B13+B20+B27</f>
        <v>0</v>
      </c>
      <c r="C28" s="90">
        <f>C13+C20+C27</f>
        <v>0</v>
      </c>
    </row>
    <row r="29" spans="1:3" ht="21" customHeight="1">
      <c r="A29" s="141" t="s">
        <v>504</v>
      </c>
      <c r="B29" s="90">
        <v>0</v>
      </c>
      <c r="C29" s="90">
        <v>0</v>
      </c>
    </row>
    <row r="30" spans="1:3" ht="21" customHeight="1">
      <c r="A30" s="141" t="s">
        <v>505</v>
      </c>
      <c r="B30" s="90">
        <f>B28+B29</f>
        <v>0</v>
      </c>
      <c r="C30" s="90">
        <f>C28+C29</f>
        <v>0</v>
      </c>
    </row>
    <row r="31" spans="1:3" ht="14.25">
      <c r="A31" s="14" t="s">
        <v>261</v>
      </c>
      <c r="B31" s="15" t="s">
        <v>122</v>
      </c>
      <c r="C31" s="16" t="s">
        <v>123</v>
      </c>
    </row>
    <row r="32" spans="1:4" ht="14.25">
      <c r="A32" t="s">
        <v>443</v>
      </c>
      <c r="B32"/>
      <c r="C32"/>
      <c r="D32"/>
    </row>
  </sheetData>
  <sheetProtection/>
  <mergeCells count="2">
    <mergeCell ref="A2:C2"/>
    <mergeCell ref="A3:C3"/>
  </mergeCells>
  <printOptions horizontalCentered="1"/>
  <pageMargins left="0.5506944444444445" right="0.5506944444444445" top="0.7513888888888889" bottom="0.6298611111111111" header="0.5118055555555555" footer="0.511805555555555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C22" sqref="C22"/>
    </sheetView>
  </sheetViews>
  <sheetFormatPr defaultColWidth="9.00390625" defaultRowHeight="27.75" customHeight="1"/>
  <cols>
    <col min="1" max="1" width="15.375" style="100" customWidth="1"/>
    <col min="2" max="2" width="25.75390625" style="100" customWidth="1"/>
    <col min="3" max="3" width="15.00390625" style="100" customWidth="1"/>
    <col min="4" max="4" width="13.625" style="100" customWidth="1"/>
    <col min="5" max="5" width="7.625" style="100" customWidth="1"/>
    <col min="6" max="16384" width="9.00390625" style="100" customWidth="1"/>
  </cols>
  <sheetData>
    <row r="1" spans="1:5" ht="14.25">
      <c r="A1" s="17"/>
      <c r="E1" s="38" t="s">
        <v>38</v>
      </c>
    </row>
    <row r="2" spans="1:5" s="73" customFormat="1" ht="29.25" customHeight="1">
      <c r="A2" s="75" t="s">
        <v>39</v>
      </c>
      <c r="B2" s="101"/>
      <c r="C2" s="101"/>
      <c r="D2" s="101"/>
      <c r="E2" s="101"/>
    </row>
    <row r="3" spans="1:5" s="41" customFormat="1" ht="27.75" customHeight="1">
      <c r="A3" s="60" t="s">
        <v>506</v>
      </c>
      <c r="B3" s="102"/>
      <c r="C3" s="103" t="s">
        <v>507</v>
      </c>
      <c r="D3" s="104"/>
      <c r="E3" s="105"/>
    </row>
    <row r="4" spans="1:5" s="41" customFormat="1" ht="27.75" customHeight="1">
      <c r="A4" s="84" t="s">
        <v>508</v>
      </c>
      <c r="B4" s="106"/>
      <c r="C4" s="84" t="s">
        <v>509</v>
      </c>
      <c r="D4" s="84"/>
      <c r="E4" s="85"/>
    </row>
    <row r="5" spans="1:5" s="41" customFormat="1" ht="27.75" customHeight="1">
      <c r="A5" s="84" t="s">
        <v>510</v>
      </c>
      <c r="B5" s="106"/>
      <c r="C5" s="84" t="s">
        <v>511</v>
      </c>
      <c r="D5" s="84"/>
      <c r="E5" s="85"/>
    </row>
    <row r="6" spans="1:5" s="41" customFormat="1" ht="27.75" customHeight="1">
      <c r="A6" s="44" t="s">
        <v>512</v>
      </c>
      <c r="B6" s="107"/>
      <c r="C6" s="84" t="s">
        <v>513</v>
      </c>
      <c r="D6" s="84"/>
      <c r="E6" s="85"/>
    </row>
    <row r="7" spans="1:5" s="41" customFormat="1" ht="27.75" customHeight="1">
      <c r="A7" s="108" t="s">
        <v>514</v>
      </c>
      <c r="B7" s="107"/>
      <c r="C7" s="84" t="s">
        <v>513</v>
      </c>
      <c r="D7" s="84"/>
      <c r="E7" s="85"/>
    </row>
    <row r="8" spans="1:5" s="99" customFormat="1" ht="27.75" customHeight="1">
      <c r="A8" s="108" t="s">
        <v>515</v>
      </c>
      <c r="B8" s="44"/>
      <c r="C8" s="108" t="s">
        <v>516</v>
      </c>
      <c r="D8" s="109"/>
      <c r="E8" s="110"/>
    </row>
    <row r="9" spans="1:5" s="57" customFormat="1" ht="27.75" customHeight="1">
      <c r="A9" s="111"/>
      <c r="B9" s="44"/>
      <c r="C9" s="111"/>
      <c r="D9" s="109"/>
      <c r="E9" s="110"/>
    </row>
    <row r="10" spans="1:5" s="41" customFormat="1" ht="27.75" customHeight="1">
      <c r="A10" s="111"/>
      <c r="B10" s="106"/>
      <c r="C10" s="111"/>
      <c r="D10" s="109"/>
      <c r="E10" s="110"/>
    </row>
    <row r="11" spans="1:5" s="41" customFormat="1" ht="27.75" customHeight="1">
      <c r="A11" s="44" t="s">
        <v>517</v>
      </c>
      <c r="B11" s="44" t="s">
        <v>518</v>
      </c>
      <c r="C11" s="44" t="s">
        <v>519</v>
      </c>
      <c r="D11" s="84" t="s">
        <v>520</v>
      </c>
      <c r="E11" s="85"/>
    </row>
    <row r="12" spans="1:5" s="41" customFormat="1" ht="27.75" customHeight="1">
      <c r="A12" s="44"/>
      <c r="B12" s="44"/>
      <c r="C12" s="46"/>
      <c r="D12" s="84"/>
      <c r="E12" s="85"/>
    </row>
    <row r="13" spans="1:5" s="41" customFormat="1" ht="27.75" customHeight="1">
      <c r="A13" s="44" t="s">
        <v>521</v>
      </c>
      <c r="B13" s="44" t="s">
        <v>522</v>
      </c>
      <c r="C13" s="84" t="s">
        <v>519</v>
      </c>
      <c r="D13" s="112"/>
      <c r="E13" s="85"/>
    </row>
    <row r="14" spans="1:5" s="41" customFormat="1" ht="27.75" customHeight="1">
      <c r="A14" s="44"/>
      <c r="B14" s="44"/>
      <c r="C14" s="113"/>
      <c r="D14" s="114"/>
      <c r="E14" s="115"/>
    </row>
    <row r="15" spans="1:5" s="41" customFormat="1" ht="27.75" customHeight="1">
      <c r="A15" s="116" t="s">
        <v>523</v>
      </c>
      <c r="B15" s="117"/>
      <c r="C15" s="116" t="s">
        <v>524</v>
      </c>
      <c r="D15" s="112"/>
      <c r="E15" s="85"/>
    </row>
    <row r="16" spans="1:5" s="41" customFormat="1" ht="27.75" customHeight="1">
      <c r="A16" s="113"/>
      <c r="B16" s="115"/>
      <c r="C16" s="113"/>
      <c r="D16" s="114"/>
      <c r="E16" s="115"/>
    </row>
    <row r="17" spans="1:5" s="41" customFormat="1" ht="27.75" customHeight="1">
      <c r="A17" s="118" t="s">
        <v>525</v>
      </c>
      <c r="B17" s="119"/>
      <c r="C17" s="84" t="s">
        <v>526</v>
      </c>
      <c r="D17" s="112"/>
      <c r="E17" s="85"/>
    </row>
    <row r="18" spans="1:5" s="41" customFormat="1" ht="27.75" customHeight="1">
      <c r="A18" s="118"/>
      <c r="B18" s="119"/>
      <c r="C18" s="113"/>
      <c r="D18" s="114"/>
      <c r="E18" s="115"/>
    </row>
    <row r="19" spans="1:5" s="41" customFormat="1" ht="27.75" customHeight="1">
      <c r="A19" s="116" t="s">
        <v>527</v>
      </c>
      <c r="B19" s="117"/>
      <c r="C19" s="116"/>
      <c r="D19" s="112"/>
      <c r="E19" s="85"/>
    </row>
    <row r="20" spans="1:5" s="41" customFormat="1" ht="27.75" customHeight="1">
      <c r="A20" s="84" t="s">
        <v>528</v>
      </c>
      <c r="B20" s="120"/>
      <c r="C20" s="120"/>
      <c r="D20" s="120"/>
      <c r="E20" s="121"/>
    </row>
    <row r="21" spans="1:5" s="41" customFormat="1" ht="52.5" customHeight="1">
      <c r="A21" s="84"/>
      <c r="B21" s="120"/>
      <c r="C21" s="120"/>
      <c r="D21" s="120"/>
      <c r="E21" s="121"/>
    </row>
    <row r="22" spans="1:5" s="41" customFormat="1" ht="27.75" customHeight="1">
      <c r="A22" s="122" t="s">
        <v>529</v>
      </c>
      <c r="B22" s="123"/>
      <c r="C22" s="124"/>
      <c r="D22" s="124"/>
      <c r="E22" s="125"/>
    </row>
    <row r="23" spans="1:5" s="41" customFormat="1" ht="36" customHeight="1">
      <c r="A23" s="126"/>
      <c r="B23" s="127"/>
      <c r="C23" s="128"/>
      <c r="D23" s="128"/>
      <c r="E23" s="129"/>
    </row>
    <row r="24" s="41" customFormat="1" ht="27.75" customHeight="1"/>
    <row r="25" s="41" customFormat="1" ht="27.75" customHeight="1"/>
  </sheetData>
  <sheetProtection/>
  <mergeCells count="27">
    <mergeCell ref="A2:E2"/>
    <mergeCell ref="D3:E3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C13:E13"/>
    <mergeCell ref="C14:E14"/>
    <mergeCell ref="A15:B15"/>
    <mergeCell ref="C15:E15"/>
    <mergeCell ref="A16:B16"/>
    <mergeCell ref="C16:E16"/>
    <mergeCell ref="A17:B17"/>
    <mergeCell ref="C17:E17"/>
    <mergeCell ref="A18:B18"/>
    <mergeCell ref="C18:E18"/>
    <mergeCell ref="A19:B19"/>
    <mergeCell ref="C19:E19"/>
    <mergeCell ref="A20:E20"/>
    <mergeCell ref="A21:E21"/>
    <mergeCell ref="A8:A10"/>
    <mergeCell ref="C8:C10"/>
  </mergeCells>
  <printOptions horizontalCentered="1"/>
  <pageMargins left="0.94" right="0.55" top="0.98" bottom="0.98" header="0.51" footer="0.51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6"/>
  <sheetViews>
    <sheetView workbookViewId="0" topLeftCell="A1">
      <selection activeCell="G14" sqref="G14"/>
    </sheetView>
  </sheetViews>
  <sheetFormatPr defaultColWidth="9.00390625" defaultRowHeight="14.25"/>
  <cols>
    <col min="1" max="1" width="4.75390625" style="0" customWidth="1"/>
    <col min="2" max="2" width="18.75390625" style="0" customWidth="1"/>
    <col min="3" max="3" width="14.25390625" style="0" customWidth="1"/>
    <col min="4" max="5" width="15.00390625" style="0" customWidth="1"/>
    <col min="6" max="6" width="12.50390625" style="0" customWidth="1"/>
  </cols>
  <sheetData>
    <row r="1" spans="1:6" ht="14.25">
      <c r="A1" s="17"/>
      <c r="F1" s="38" t="s">
        <v>41</v>
      </c>
    </row>
    <row r="2" spans="1:6" ht="18.75">
      <c r="A2" s="92" t="s">
        <v>42</v>
      </c>
      <c r="B2" s="93"/>
      <c r="C2" s="93"/>
      <c r="D2" s="93"/>
      <c r="E2" s="93"/>
      <c r="F2" s="93"/>
    </row>
    <row r="3" spans="1:6" ht="14.25">
      <c r="A3" s="94" t="s">
        <v>530</v>
      </c>
      <c r="B3" s="94"/>
      <c r="C3" s="94"/>
      <c r="D3" s="94"/>
      <c r="E3" s="94"/>
      <c r="F3" s="94"/>
    </row>
    <row r="4" spans="1:6" s="17" customFormat="1" ht="21" customHeight="1">
      <c r="A4" s="17" t="s">
        <v>531</v>
      </c>
      <c r="F4" s="38" t="s">
        <v>201</v>
      </c>
    </row>
    <row r="5" spans="1:6" ht="14.25">
      <c r="A5" s="71" t="s">
        <v>532</v>
      </c>
      <c r="B5" s="71" t="s">
        <v>533</v>
      </c>
      <c r="C5" s="71" t="s">
        <v>534</v>
      </c>
      <c r="D5" s="71" t="s">
        <v>204</v>
      </c>
      <c r="E5" s="71" t="s">
        <v>205</v>
      </c>
      <c r="F5" s="71" t="s">
        <v>535</v>
      </c>
    </row>
    <row r="6" spans="1:6" ht="14.25">
      <c r="A6" s="71"/>
      <c r="B6" s="71"/>
      <c r="C6" s="71"/>
      <c r="D6" s="81"/>
      <c r="E6" s="81"/>
      <c r="F6" s="71"/>
    </row>
    <row r="7" spans="1:6" ht="14.25">
      <c r="A7" s="71"/>
      <c r="B7" s="71"/>
      <c r="C7" s="71"/>
      <c r="D7" s="81"/>
      <c r="E7" s="81"/>
      <c r="F7" s="71"/>
    </row>
    <row r="8" spans="1:6" ht="14.25">
      <c r="A8" s="71"/>
      <c r="B8" s="71"/>
      <c r="C8" s="71"/>
      <c r="D8" s="81"/>
      <c r="E8" s="81"/>
      <c r="F8" s="71"/>
    </row>
    <row r="9" spans="1:6" ht="14.25">
      <c r="A9" s="71"/>
      <c r="B9" s="71"/>
      <c r="C9" s="71"/>
      <c r="D9" s="81"/>
      <c r="E9" s="81"/>
      <c r="F9" s="71"/>
    </row>
    <row r="10" spans="1:6" ht="14.25">
      <c r="A10" s="71"/>
      <c r="B10" s="71"/>
      <c r="C10" s="71"/>
      <c r="D10" s="81"/>
      <c r="E10" s="81"/>
      <c r="F10" s="71"/>
    </row>
    <row r="11" spans="1:6" ht="14.25">
      <c r="A11" s="71"/>
      <c r="B11" s="71"/>
      <c r="C11" s="71"/>
      <c r="D11" s="81"/>
      <c r="E11" s="81"/>
      <c r="F11" s="71"/>
    </row>
    <row r="12" spans="1:6" ht="14.25">
      <c r="A12" s="95"/>
      <c r="B12" s="79"/>
      <c r="C12" s="71"/>
      <c r="D12" s="81"/>
      <c r="E12" s="81"/>
      <c r="F12" s="71"/>
    </row>
    <row r="13" spans="1:6" ht="14.25">
      <c r="A13" s="95"/>
      <c r="B13" s="79"/>
      <c r="C13" s="71"/>
      <c r="D13" s="81"/>
      <c r="E13" s="81"/>
      <c r="F13" s="71"/>
    </row>
    <row r="14" spans="1:6" ht="14.25">
      <c r="A14" s="95"/>
      <c r="B14" s="96" t="s">
        <v>536</v>
      </c>
      <c r="C14" s="71"/>
      <c r="D14" s="81">
        <f>SUM(D6:D13)</f>
        <v>0</v>
      </c>
      <c r="E14" s="81">
        <f>SUM(E6:E13)</f>
        <v>0</v>
      </c>
      <c r="F14" s="71"/>
    </row>
    <row r="15" spans="1:6" ht="14.25">
      <c r="A15" s="95"/>
      <c r="B15" s="71"/>
      <c r="C15" s="71"/>
      <c r="D15" s="81"/>
      <c r="E15" s="81"/>
      <c r="F15" s="71"/>
    </row>
    <row r="16" spans="1:6" ht="14.25">
      <c r="A16" s="95"/>
      <c r="B16" s="71"/>
      <c r="C16" s="71"/>
      <c r="D16" s="81"/>
      <c r="E16" s="81"/>
      <c r="F16" s="71"/>
    </row>
    <row r="17" spans="1:6" ht="14.25">
      <c r="A17" s="95"/>
      <c r="B17" s="71"/>
      <c r="C17" s="71"/>
      <c r="D17" s="81"/>
      <c r="E17" s="81"/>
      <c r="F17" s="71"/>
    </row>
    <row r="18" spans="1:6" ht="14.25">
      <c r="A18" s="95"/>
      <c r="B18" s="71"/>
      <c r="C18" s="71"/>
      <c r="D18" s="81"/>
      <c r="E18" s="81"/>
      <c r="F18" s="71"/>
    </row>
    <row r="19" spans="1:6" ht="14.25">
      <c r="A19" s="95"/>
      <c r="B19" s="71"/>
      <c r="C19" s="71"/>
      <c r="D19" s="81"/>
      <c r="E19" s="81"/>
      <c r="F19" s="71"/>
    </row>
    <row r="20" spans="1:6" ht="14.25">
      <c r="A20" s="95"/>
      <c r="B20" s="71"/>
      <c r="C20" s="71"/>
      <c r="D20" s="81"/>
      <c r="E20" s="81"/>
      <c r="F20" s="71"/>
    </row>
    <row r="21" spans="1:6" ht="14.25">
      <c r="A21" s="95"/>
      <c r="B21" s="79"/>
      <c r="C21" s="71"/>
      <c r="D21" s="81"/>
      <c r="E21" s="81"/>
      <c r="F21" s="71"/>
    </row>
    <row r="22" spans="1:6" ht="14.25">
      <c r="A22" s="95"/>
      <c r="B22" s="79"/>
      <c r="C22" s="71"/>
      <c r="D22" s="81"/>
      <c r="E22" s="81"/>
      <c r="F22" s="71"/>
    </row>
    <row r="23" spans="1:6" ht="14.25">
      <c r="A23" s="95"/>
      <c r="B23" s="79"/>
      <c r="C23" s="71"/>
      <c r="D23" s="81"/>
      <c r="E23" s="81"/>
      <c r="F23" s="71"/>
    </row>
    <row r="24" spans="1:6" ht="14.25">
      <c r="A24" s="95"/>
      <c r="B24" s="96" t="s">
        <v>537</v>
      </c>
      <c r="C24" s="71"/>
      <c r="D24" s="81">
        <f>SUM(D15:D23)</f>
        <v>0</v>
      </c>
      <c r="E24" s="81">
        <f>SUM(E15:E23)</f>
        <v>0</v>
      </c>
      <c r="F24" s="71"/>
    </row>
    <row r="25" spans="1:6" ht="14.25">
      <c r="A25" s="95"/>
      <c r="B25" s="71"/>
      <c r="C25" s="71"/>
      <c r="D25" s="81"/>
      <c r="E25" s="81"/>
      <c r="F25" s="71"/>
    </row>
    <row r="26" spans="1:6" ht="14.25">
      <c r="A26" s="95"/>
      <c r="B26" s="71"/>
      <c r="C26" s="71"/>
      <c r="D26" s="81"/>
      <c r="E26" s="81"/>
      <c r="F26" s="71"/>
    </row>
    <row r="27" spans="1:6" ht="14.25">
      <c r="A27" s="95"/>
      <c r="B27" s="71"/>
      <c r="C27" s="71"/>
      <c r="D27" s="81"/>
      <c r="E27" s="81"/>
      <c r="F27" s="71"/>
    </row>
    <row r="28" spans="1:6" ht="14.25">
      <c r="A28" s="95"/>
      <c r="B28" s="71"/>
      <c r="C28" s="71"/>
      <c r="D28" s="81"/>
      <c r="E28" s="81"/>
      <c r="F28" s="71"/>
    </row>
    <row r="29" spans="1:6" ht="14.25">
      <c r="A29" s="95"/>
      <c r="B29" s="79"/>
      <c r="C29" s="71"/>
      <c r="D29" s="81"/>
      <c r="E29" s="81"/>
      <c r="F29" s="71"/>
    </row>
    <row r="30" spans="1:6" ht="14.25">
      <c r="A30" s="95"/>
      <c r="B30" s="79"/>
      <c r="C30" s="71"/>
      <c r="D30" s="81"/>
      <c r="E30" s="81"/>
      <c r="F30" s="71"/>
    </row>
    <row r="31" spans="1:6" ht="14.25">
      <c r="A31" s="95"/>
      <c r="B31" s="96" t="s">
        <v>538</v>
      </c>
      <c r="C31" s="71"/>
      <c r="D31" s="81">
        <f>SUM(D25:D30)</f>
        <v>0</v>
      </c>
      <c r="E31" s="81">
        <f>SUM(E25:E30)</f>
        <v>0</v>
      </c>
      <c r="F31" s="71"/>
    </row>
    <row r="32" spans="1:6" ht="14.25">
      <c r="A32" s="95"/>
      <c r="B32" s="96" t="s">
        <v>539</v>
      </c>
      <c r="C32" s="71"/>
      <c r="D32" s="81">
        <f>D14+D24+D31</f>
        <v>0</v>
      </c>
      <c r="E32" s="81">
        <f>E14+E24+E31</f>
        <v>0</v>
      </c>
      <c r="F32" s="71"/>
    </row>
    <row r="33" spans="1:6" s="97" customFormat="1" ht="22.5" customHeight="1">
      <c r="A33" s="83" t="s">
        <v>540</v>
      </c>
      <c r="C33" s="83"/>
      <c r="D33" s="83"/>
      <c r="E33" s="83"/>
      <c r="F33" s="83"/>
    </row>
    <row r="34" spans="1:6" ht="14.25">
      <c r="A34" s="94"/>
      <c r="B34" s="94"/>
      <c r="C34" s="94"/>
      <c r="D34" s="94"/>
      <c r="E34" s="94"/>
      <c r="F34" s="94"/>
    </row>
    <row r="35" spans="1:6" ht="14.25">
      <c r="A35" s="97"/>
      <c r="B35" s="83"/>
      <c r="C35" s="83"/>
      <c r="D35" s="83"/>
      <c r="E35" s="83"/>
      <c r="F35" s="83"/>
    </row>
    <row r="36" spans="1:6" ht="14.25">
      <c r="A36" s="97"/>
      <c r="B36" s="83"/>
      <c r="C36" s="83"/>
      <c r="D36" s="83"/>
      <c r="E36" s="83"/>
      <c r="F36" s="83"/>
    </row>
    <row r="37" spans="1:6" ht="14.25">
      <c r="A37" s="97"/>
      <c r="B37" s="94"/>
      <c r="C37" s="83"/>
      <c r="D37" s="83"/>
      <c r="E37" s="83"/>
      <c r="F37" s="83"/>
    </row>
    <row r="38" spans="1:6" ht="14.25">
      <c r="A38" s="97"/>
      <c r="B38" s="83"/>
      <c r="C38" s="83"/>
      <c r="D38" s="83"/>
      <c r="E38" s="83"/>
      <c r="F38" s="83"/>
    </row>
    <row r="39" spans="1:6" ht="14.25">
      <c r="A39" s="97"/>
      <c r="B39" s="83"/>
      <c r="C39" s="83"/>
      <c r="D39" s="83"/>
      <c r="E39" s="83"/>
      <c r="F39" s="83"/>
    </row>
    <row r="40" spans="1:6" ht="14.25">
      <c r="A40" s="97"/>
      <c r="B40" s="94"/>
      <c r="C40" s="83"/>
      <c r="D40" s="83"/>
      <c r="E40" s="83"/>
      <c r="F40" s="83"/>
    </row>
    <row r="41" spans="1:6" ht="14.25">
      <c r="A41" s="97"/>
      <c r="B41" s="83"/>
      <c r="C41" s="83"/>
      <c r="D41" s="83"/>
      <c r="E41" s="83"/>
      <c r="F41" s="83"/>
    </row>
    <row r="42" spans="1:6" ht="14.25">
      <c r="A42" s="97"/>
      <c r="B42" s="83"/>
      <c r="C42" s="83"/>
      <c r="D42" s="83"/>
      <c r="E42" s="83"/>
      <c r="F42" s="83"/>
    </row>
    <row r="43" spans="1:6" ht="14.25">
      <c r="A43" s="97"/>
      <c r="B43" s="94"/>
      <c r="C43" s="83"/>
      <c r="D43" s="83"/>
      <c r="E43" s="83"/>
      <c r="F43" s="83"/>
    </row>
    <row r="44" spans="1:6" ht="14.25">
      <c r="A44" s="97"/>
      <c r="B44" s="98"/>
      <c r="C44" s="83"/>
      <c r="D44" s="83"/>
      <c r="E44" s="83"/>
      <c r="F44" s="83"/>
    </row>
    <row r="45" spans="1:6" ht="14.25">
      <c r="A45" s="83"/>
      <c r="B45" s="97"/>
      <c r="C45" s="83"/>
      <c r="D45" s="83"/>
      <c r="E45" s="83"/>
      <c r="F45" s="83"/>
    </row>
    <row r="46" spans="1:6" ht="14.25">
      <c r="A46" s="83"/>
      <c r="B46" s="97"/>
      <c r="C46" s="83"/>
      <c r="D46" s="83"/>
      <c r="E46" s="83"/>
      <c r="F46" s="83"/>
    </row>
  </sheetData>
  <sheetProtection/>
  <mergeCells count="2">
    <mergeCell ref="A2:F2"/>
    <mergeCell ref="A3:F3"/>
  </mergeCells>
  <printOptions/>
  <pageMargins left="0.75" right="0.75" top="1" bottom="1" header="0.5" footer="0.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H23" sqref="H23"/>
    </sheetView>
  </sheetViews>
  <sheetFormatPr defaultColWidth="9.00390625" defaultRowHeight="14.25"/>
  <cols>
    <col min="1" max="1" width="7.00390625" style="0" customWidth="1"/>
    <col min="2" max="2" width="13.75390625" style="0" customWidth="1"/>
    <col min="3" max="3" width="12.625" style="0" customWidth="1"/>
    <col min="4" max="4" width="14.625" style="0" customWidth="1"/>
    <col min="5" max="5" width="14.75390625" style="0" customWidth="1"/>
    <col min="6" max="6" width="14.50390625" style="0" customWidth="1"/>
  </cols>
  <sheetData>
    <row r="1" spans="1:6" ht="14.25">
      <c r="A1" s="17"/>
      <c r="F1" s="38" t="s">
        <v>43</v>
      </c>
    </row>
    <row r="2" spans="1:6" ht="18.75">
      <c r="A2" s="92" t="s">
        <v>44</v>
      </c>
      <c r="B2" s="93"/>
      <c r="C2" s="93"/>
      <c r="D2" s="93"/>
      <c r="E2" s="93"/>
      <c r="F2" s="93"/>
    </row>
    <row r="3" spans="1:6" ht="14.25">
      <c r="A3" s="94" t="s">
        <v>530</v>
      </c>
      <c r="B3" s="94"/>
      <c r="C3" s="94"/>
      <c r="D3" s="94"/>
      <c r="E3" s="94"/>
      <c r="F3" s="94"/>
    </row>
    <row r="4" spans="1:6" s="17" customFormat="1" ht="21" customHeight="1">
      <c r="A4" s="17" t="s">
        <v>541</v>
      </c>
      <c r="F4" s="38" t="s">
        <v>201</v>
      </c>
    </row>
    <row r="5" spans="1:6" ht="14.25">
      <c r="A5" s="71" t="s">
        <v>532</v>
      </c>
      <c r="B5" s="71" t="s">
        <v>533</v>
      </c>
      <c r="C5" s="71" t="s">
        <v>534</v>
      </c>
      <c r="D5" s="71" t="s">
        <v>204</v>
      </c>
      <c r="E5" s="71" t="s">
        <v>205</v>
      </c>
      <c r="F5" s="71" t="s">
        <v>535</v>
      </c>
    </row>
    <row r="6" spans="1:6" ht="14.25">
      <c r="A6" s="71"/>
      <c r="B6" s="71"/>
      <c r="C6" s="71"/>
      <c r="D6" s="81"/>
      <c r="E6" s="81"/>
      <c r="F6" s="71"/>
    </row>
    <row r="7" spans="1:6" ht="14.25">
      <c r="A7" s="71"/>
      <c r="B7" s="71"/>
      <c r="C7" s="71"/>
      <c r="D7" s="81"/>
      <c r="E7" s="81"/>
      <c r="F7" s="71"/>
    </row>
    <row r="8" spans="1:6" ht="14.25">
      <c r="A8" s="71"/>
      <c r="B8" s="71"/>
      <c r="C8" s="71"/>
      <c r="D8" s="81"/>
      <c r="E8" s="81"/>
      <c r="F8" s="71"/>
    </row>
    <row r="9" spans="1:6" ht="14.25">
      <c r="A9" s="71"/>
      <c r="B9" s="71"/>
      <c r="C9" s="71"/>
      <c r="D9" s="81"/>
      <c r="E9" s="81"/>
      <c r="F9" s="71"/>
    </row>
    <row r="10" spans="1:6" ht="14.25">
      <c r="A10" s="71"/>
      <c r="B10" s="71"/>
      <c r="C10" s="71"/>
      <c r="D10" s="81"/>
      <c r="E10" s="81"/>
      <c r="F10" s="71"/>
    </row>
    <row r="11" spans="1:6" ht="14.25">
      <c r="A11" s="71"/>
      <c r="B11" s="71"/>
      <c r="C11" s="71"/>
      <c r="D11" s="81"/>
      <c r="E11" s="81"/>
      <c r="F11" s="71"/>
    </row>
    <row r="12" spans="1:6" ht="14.25">
      <c r="A12" s="95"/>
      <c r="B12" s="79"/>
      <c r="C12" s="71"/>
      <c r="D12" s="81"/>
      <c r="E12" s="81"/>
      <c r="F12" s="71"/>
    </row>
    <row r="13" spans="1:6" ht="14.25">
      <c r="A13" s="95"/>
      <c r="B13" s="79"/>
      <c r="C13" s="71"/>
      <c r="D13" s="81"/>
      <c r="E13" s="81"/>
      <c r="F13" s="71"/>
    </row>
    <row r="14" spans="1:6" ht="14.25">
      <c r="A14" s="95"/>
      <c r="B14" s="96" t="s">
        <v>542</v>
      </c>
      <c r="C14" s="71"/>
      <c r="D14" s="81">
        <f>SUM(D6:D13)</f>
        <v>0</v>
      </c>
      <c r="E14" s="81">
        <f>SUM(E6:E13)</f>
        <v>0</v>
      </c>
      <c r="F14" s="71"/>
    </row>
    <row r="15" spans="1:6" ht="14.25">
      <c r="A15" s="95"/>
      <c r="B15" s="71"/>
      <c r="C15" s="71"/>
      <c r="D15" s="81"/>
      <c r="E15" s="81"/>
      <c r="F15" s="71"/>
    </row>
    <row r="16" spans="1:6" ht="14.25">
      <c r="A16" s="95"/>
      <c r="B16" s="71"/>
      <c r="C16" s="71"/>
      <c r="D16" s="81"/>
      <c r="E16" s="81"/>
      <c r="F16" s="71"/>
    </row>
    <row r="17" spans="1:6" ht="14.25">
      <c r="A17" s="95"/>
      <c r="B17" s="71"/>
      <c r="C17" s="71"/>
      <c r="D17" s="81"/>
      <c r="E17" s="81"/>
      <c r="F17" s="71"/>
    </row>
    <row r="18" spans="1:6" ht="14.25">
      <c r="A18" s="95"/>
      <c r="B18" s="71"/>
      <c r="C18" s="71"/>
      <c r="D18" s="81"/>
      <c r="E18" s="81"/>
      <c r="F18" s="71"/>
    </row>
    <row r="19" spans="1:6" ht="14.25">
      <c r="A19" s="95"/>
      <c r="B19" s="71"/>
      <c r="C19" s="71"/>
      <c r="D19" s="81"/>
      <c r="E19" s="81"/>
      <c r="F19" s="71"/>
    </row>
    <row r="20" spans="1:6" ht="14.25">
      <c r="A20" s="95"/>
      <c r="B20" s="71"/>
      <c r="C20" s="71"/>
      <c r="D20" s="81"/>
      <c r="E20" s="81"/>
      <c r="F20" s="71"/>
    </row>
    <row r="21" spans="1:6" ht="14.25">
      <c r="A21" s="95"/>
      <c r="B21" s="79"/>
      <c r="C21" s="71"/>
      <c r="D21" s="81"/>
      <c r="E21" s="81"/>
      <c r="F21" s="71"/>
    </row>
    <row r="22" spans="1:6" ht="14.25">
      <c r="A22" s="95"/>
      <c r="B22" s="79"/>
      <c r="C22" s="71"/>
      <c r="D22" s="81"/>
      <c r="E22" s="81"/>
      <c r="F22" s="71"/>
    </row>
    <row r="23" spans="1:6" ht="14.25">
      <c r="A23" s="95"/>
      <c r="B23" s="79"/>
      <c r="C23" s="71"/>
      <c r="D23" s="81"/>
      <c r="E23" s="81"/>
      <c r="F23" s="71"/>
    </row>
    <row r="24" spans="1:6" ht="14.25">
      <c r="A24" s="95"/>
      <c r="B24" s="96" t="s">
        <v>543</v>
      </c>
      <c r="C24" s="71"/>
      <c r="D24" s="81">
        <f>SUM(D15:D23)</f>
        <v>0</v>
      </c>
      <c r="E24" s="81">
        <f>SUM(E15:E23)</f>
        <v>0</v>
      </c>
      <c r="F24" s="71"/>
    </row>
    <row r="25" spans="1:6" ht="14.25">
      <c r="A25" s="95"/>
      <c r="B25" s="71"/>
      <c r="C25" s="71"/>
      <c r="D25" s="81"/>
      <c r="E25" s="81"/>
      <c r="F25" s="71"/>
    </row>
    <row r="26" spans="1:6" ht="14.25">
      <c r="A26" s="95"/>
      <c r="B26" s="71"/>
      <c r="C26" s="71"/>
      <c r="D26" s="81"/>
      <c r="E26" s="81"/>
      <c r="F26" s="71"/>
    </row>
    <row r="27" spans="1:6" ht="14.25">
      <c r="A27" s="95"/>
      <c r="B27" s="71"/>
      <c r="C27" s="71"/>
      <c r="D27" s="81"/>
      <c r="E27" s="81"/>
      <c r="F27" s="71"/>
    </row>
    <row r="28" spans="1:6" ht="14.25">
      <c r="A28" s="95"/>
      <c r="B28" s="71"/>
      <c r="C28" s="71"/>
      <c r="D28" s="81"/>
      <c r="E28" s="81"/>
      <c r="F28" s="71"/>
    </row>
    <row r="29" spans="1:6" ht="14.25">
      <c r="A29" s="95"/>
      <c r="B29" s="79"/>
      <c r="C29" s="71"/>
      <c r="D29" s="81"/>
      <c r="E29" s="81"/>
      <c r="F29" s="71"/>
    </row>
    <row r="30" spans="1:6" ht="14.25">
      <c r="A30" s="95"/>
      <c r="B30" s="79"/>
      <c r="C30" s="71"/>
      <c r="D30" s="81"/>
      <c r="E30" s="81"/>
      <c r="F30" s="71"/>
    </row>
    <row r="31" spans="1:6" ht="14.25">
      <c r="A31" s="95"/>
      <c r="B31" s="96" t="s">
        <v>544</v>
      </c>
      <c r="C31" s="71"/>
      <c r="D31" s="81">
        <f>SUM(D25:D30)</f>
        <v>0</v>
      </c>
      <c r="E31" s="81">
        <f>SUM(E25:E30)</f>
        <v>0</v>
      </c>
      <c r="F31" s="71"/>
    </row>
    <row r="32" spans="1:6" ht="14.25">
      <c r="A32" s="95"/>
      <c r="B32" s="96" t="s">
        <v>545</v>
      </c>
      <c r="C32" s="71"/>
      <c r="D32" s="81">
        <f>D14+D24+D31</f>
        <v>0</v>
      </c>
      <c r="E32" s="81">
        <f>E14+E24+E31</f>
        <v>0</v>
      </c>
      <c r="F32" s="71"/>
    </row>
    <row r="33" spans="1:6" ht="22.5" customHeight="1">
      <c r="A33" s="83" t="s">
        <v>540</v>
      </c>
      <c r="B33" s="97"/>
      <c r="C33" s="83"/>
      <c r="D33" s="83"/>
      <c r="E33" s="83"/>
      <c r="F33" s="83"/>
    </row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</sheetData>
  <sheetProtection/>
  <mergeCells count="2">
    <mergeCell ref="A2:F2"/>
    <mergeCell ref="A3:F3"/>
  </mergeCells>
  <printOptions/>
  <pageMargins left="0.75" right="0.75" top="1" bottom="1" header="0.5" footer="0.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H7" sqref="H7"/>
    </sheetView>
  </sheetViews>
  <sheetFormatPr defaultColWidth="9.00390625" defaultRowHeight="24.75" customHeight="1"/>
  <cols>
    <col min="1" max="1" width="17.50390625" style="74" bestFit="1" customWidth="1"/>
    <col min="2" max="2" width="9.625" style="74" customWidth="1"/>
    <col min="3" max="3" width="12.125" style="74" customWidth="1"/>
    <col min="4" max="4" width="13.625" style="74" customWidth="1"/>
    <col min="5" max="5" width="12.625" style="74" customWidth="1"/>
    <col min="6" max="6" width="12.00390625" style="74" customWidth="1"/>
    <col min="7" max="16384" width="9.00390625" style="74" customWidth="1"/>
  </cols>
  <sheetData>
    <row r="1" spans="1:6" ht="14.25">
      <c r="A1" s="17"/>
      <c r="E1" s="74"/>
      <c r="F1" s="38" t="s">
        <v>45</v>
      </c>
    </row>
    <row r="2" spans="1:6" s="73" customFormat="1" ht="27.75" customHeight="1">
      <c r="A2" s="75" t="s">
        <v>546</v>
      </c>
      <c r="B2" s="75"/>
      <c r="C2" s="75"/>
      <c r="D2" s="75"/>
      <c r="E2" s="75"/>
      <c r="F2" s="75"/>
    </row>
    <row r="3" spans="1:6" s="73" customFormat="1" ht="16.5" customHeight="1">
      <c r="A3" s="39"/>
      <c r="B3" s="39"/>
      <c r="C3" s="76" t="s">
        <v>265</v>
      </c>
      <c r="D3" s="76"/>
      <c r="E3" s="39"/>
      <c r="F3" s="39"/>
    </row>
    <row r="4" spans="1:6" s="17" customFormat="1" ht="21" customHeight="1">
      <c r="A4" s="17" t="s">
        <v>541</v>
      </c>
      <c r="F4" s="38" t="s">
        <v>201</v>
      </c>
    </row>
    <row r="5" spans="1:4" ht="30.75" customHeight="1">
      <c r="A5" s="77" t="s">
        <v>547</v>
      </c>
      <c r="B5" s="78"/>
      <c r="C5" s="78"/>
      <c r="D5" s="78"/>
    </row>
    <row r="6" spans="1:6" ht="34.5" customHeight="1">
      <c r="A6" s="79"/>
      <c r="B6" s="71" t="s">
        <v>548</v>
      </c>
      <c r="C6" s="71" t="s">
        <v>549</v>
      </c>
      <c r="D6" s="71" t="s">
        <v>550</v>
      </c>
      <c r="E6" s="71" t="s">
        <v>551</v>
      </c>
      <c r="F6" s="71" t="s">
        <v>552</v>
      </c>
    </row>
    <row r="7" spans="1:6" ht="34.5" customHeight="1">
      <c r="A7" s="79" t="s">
        <v>553</v>
      </c>
      <c r="B7" s="80"/>
      <c r="C7" s="81"/>
      <c r="D7" s="81"/>
      <c r="E7" s="81"/>
      <c r="F7" s="81">
        <f aca="true" t="shared" si="0" ref="F7:F15">C7+D7-E7</f>
        <v>0</v>
      </c>
    </row>
    <row r="8" spans="1:6" ht="34.5" customHeight="1">
      <c r="A8" s="79" t="s">
        <v>554</v>
      </c>
      <c r="B8" s="80"/>
      <c r="C8" s="81"/>
      <c r="D8" s="81"/>
      <c r="E8" s="81"/>
      <c r="F8" s="81">
        <f t="shared" si="0"/>
        <v>0</v>
      </c>
    </row>
    <row r="9" spans="1:6" ht="34.5" customHeight="1">
      <c r="A9" s="79" t="s">
        <v>555</v>
      </c>
      <c r="B9" s="80"/>
      <c r="C9" s="81"/>
      <c r="D9" s="81"/>
      <c r="E9" s="81"/>
      <c r="F9" s="81">
        <f t="shared" si="0"/>
        <v>0</v>
      </c>
    </row>
    <row r="10" spans="1:6" ht="34.5" customHeight="1">
      <c r="A10" s="79" t="s">
        <v>556</v>
      </c>
      <c r="B10" s="80"/>
      <c r="C10" s="81"/>
      <c r="D10" s="81"/>
      <c r="E10" s="81"/>
      <c r="F10" s="81">
        <f t="shared" si="0"/>
        <v>0</v>
      </c>
    </row>
    <row r="11" spans="1:6" ht="34.5" customHeight="1">
      <c r="A11" s="79" t="s">
        <v>557</v>
      </c>
      <c r="B11" s="80"/>
      <c r="C11" s="81"/>
      <c r="D11" s="81"/>
      <c r="E11" s="81"/>
      <c r="F11" s="81">
        <f t="shared" si="0"/>
        <v>0</v>
      </c>
    </row>
    <row r="12" spans="1:6" ht="34.5" customHeight="1">
      <c r="A12" s="79" t="s">
        <v>558</v>
      </c>
      <c r="B12" s="80"/>
      <c r="C12" s="81"/>
      <c r="D12" s="81"/>
      <c r="E12" s="81"/>
      <c r="F12" s="81">
        <f t="shared" si="0"/>
        <v>0</v>
      </c>
    </row>
    <row r="13" spans="1:6" ht="34.5" customHeight="1">
      <c r="A13" s="79"/>
      <c r="B13" s="80"/>
      <c r="C13" s="81"/>
      <c r="D13" s="81"/>
      <c r="E13" s="81"/>
      <c r="F13" s="81">
        <f t="shared" si="0"/>
        <v>0</v>
      </c>
    </row>
    <row r="14" spans="1:6" ht="34.5" customHeight="1">
      <c r="A14" s="79"/>
      <c r="B14" s="80"/>
      <c r="C14" s="81"/>
      <c r="D14" s="81"/>
      <c r="E14" s="81"/>
      <c r="F14" s="81">
        <f t="shared" si="0"/>
        <v>0</v>
      </c>
    </row>
    <row r="15" spans="1:6" ht="34.5" customHeight="1">
      <c r="A15" s="79"/>
      <c r="B15" s="80"/>
      <c r="C15" s="81"/>
      <c r="D15" s="81"/>
      <c r="E15" s="81"/>
      <c r="F15" s="81">
        <f t="shared" si="0"/>
        <v>0</v>
      </c>
    </row>
    <row r="16" spans="1:6" ht="34.5" customHeight="1">
      <c r="A16" s="71" t="s">
        <v>133</v>
      </c>
      <c r="B16" s="71"/>
      <c r="C16" s="81">
        <f>SUM(C7:C15)</f>
        <v>0</v>
      </c>
      <c r="D16" s="81">
        <f>SUM(D7:D15)</f>
        <v>0</v>
      </c>
      <c r="E16" s="81">
        <f>SUM(E7:E15)</f>
        <v>0</v>
      </c>
      <c r="F16" s="81">
        <f>SUM(F7:F15)</f>
        <v>0</v>
      </c>
    </row>
    <row r="17" spans="1:4" ht="28.5" customHeight="1">
      <c r="A17" s="82"/>
      <c r="B17" s="82"/>
      <c r="C17" s="82"/>
      <c r="D17" s="82"/>
    </row>
    <row r="18" spans="1:4" s="17" customFormat="1" ht="24.75" customHeight="1">
      <c r="A18" s="83" t="s">
        <v>559</v>
      </c>
      <c r="B18" s="83"/>
      <c r="C18" s="83"/>
      <c r="D18" s="83"/>
    </row>
    <row r="19" spans="1:6" s="41" customFormat="1" ht="24.75" customHeight="1">
      <c r="A19" s="84" t="s">
        <v>560</v>
      </c>
      <c r="B19" s="85"/>
      <c r="C19" s="84" t="s">
        <v>561</v>
      </c>
      <c r="D19" s="85"/>
      <c r="E19" s="86" t="s">
        <v>562</v>
      </c>
      <c r="F19" s="87"/>
    </row>
    <row r="20" spans="1:6" s="41" customFormat="1" ht="24.75" customHeight="1">
      <c r="A20" s="88"/>
      <c r="B20" s="88"/>
      <c r="C20" s="89">
        <f>A20*2%</f>
        <v>0</v>
      </c>
      <c r="D20" s="89"/>
      <c r="E20" s="90"/>
      <c r="F20" s="90"/>
    </row>
    <row r="21" spans="1:4" ht="24.75" customHeight="1">
      <c r="A21" s="91"/>
      <c r="B21" s="82"/>
      <c r="C21" s="91"/>
      <c r="D21" s="91"/>
    </row>
  </sheetData>
  <sheetProtection/>
  <mergeCells count="8">
    <mergeCell ref="A2:F2"/>
    <mergeCell ref="C3:D3"/>
    <mergeCell ref="A19:B19"/>
    <mergeCell ref="C19:D19"/>
    <mergeCell ref="E19:F19"/>
    <mergeCell ref="A20:B20"/>
    <mergeCell ref="C20:D20"/>
    <mergeCell ref="E20:F20"/>
  </mergeCells>
  <printOptions/>
  <pageMargins left="0.75" right="0.75" top="1" bottom="1" header="0.5" footer="0.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1">
      <selection activeCell="K9" sqref="K9"/>
    </sheetView>
  </sheetViews>
  <sheetFormatPr defaultColWidth="9.00390625" defaultRowHeight="14.25"/>
  <cols>
    <col min="1" max="1" width="4.125" style="0" customWidth="1"/>
    <col min="2" max="2" width="16.50390625" style="0" customWidth="1"/>
    <col min="3" max="3" width="10.125" style="0" customWidth="1"/>
    <col min="4" max="4" width="11.75390625" style="0" customWidth="1"/>
    <col min="5" max="5" width="5.875" style="0" customWidth="1"/>
    <col min="6" max="6" width="5.25390625" style="0" customWidth="1"/>
    <col min="7" max="7" width="7.625" style="0" customWidth="1"/>
    <col min="8" max="8" width="11.00390625" style="0" customWidth="1"/>
    <col min="9" max="9" width="11.50390625" style="0" customWidth="1"/>
  </cols>
  <sheetData>
    <row r="1" spans="8:9" ht="14.25">
      <c r="H1" s="38"/>
      <c r="I1" s="38" t="s">
        <v>47</v>
      </c>
    </row>
    <row r="2" spans="1:9" s="56" customFormat="1" ht="24" customHeight="1">
      <c r="A2" s="39" t="s">
        <v>563</v>
      </c>
      <c r="B2" s="39"/>
      <c r="C2" s="39"/>
      <c r="D2" s="39"/>
      <c r="E2" s="39"/>
      <c r="F2" s="39"/>
      <c r="G2" s="39"/>
      <c r="H2" s="39"/>
      <c r="I2" s="39"/>
    </row>
    <row r="3" spans="1:9" s="56" customFormat="1" ht="21" customHeight="1">
      <c r="A3" s="58" t="s">
        <v>564</v>
      </c>
      <c r="B3" s="58"/>
      <c r="C3" s="58"/>
      <c r="D3" s="58"/>
      <c r="E3" s="58"/>
      <c r="F3" s="58"/>
      <c r="G3" s="58"/>
      <c r="H3" s="58"/>
      <c r="I3" s="58"/>
    </row>
    <row r="4" spans="1:9" s="41" customFormat="1" ht="19.5" customHeight="1">
      <c r="A4" s="41" t="s">
        <v>565</v>
      </c>
      <c r="H4" s="59"/>
      <c r="I4" s="59" t="s">
        <v>566</v>
      </c>
    </row>
    <row r="5" spans="1:9" s="57" customFormat="1" ht="24.75" customHeight="1">
      <c r="A5" s="44" t="s">
        <v>532</v>
      </c>
      <c r="B5" s="60" t="s">
        <v>567</v>
      </c>
      <c r="C5" s="60" t="s">
        <v>568</v>
      </c>
      <c r="D5" s="60" t="s">
        <v>569</v>
      </c>
      <c r="E5" s="60" t="s">
        <v>570</v>
      </c>
      <c r="F5" s="60" t="s">
        <v>571</v>
      </c>
      <c r="G5" s="60" t="s">
        <v>572</v>
      </c>
      <c r="H5" s="60" t="s">
        <v>573</v>
      </c>
      <c r="I5" s="60" t="s">
        <v>574</v>
      </c>
    </row>
    <row r="6" spans="1:9" ht="24.75" customHeight="1">
      <c r="A6" s="61">
        <v>1</v>
      </c>
      <c r="B6" s="62"/>
      <c r="C6" s="63"/>
      <c r="D6" s="64"/>
      <c r="E6" s="65"/>
      <c r="F6" s="66"/>
      <c r="G6" s="67"/>
      <c r="H6" s="68"/>
      <c r="I6" s="69">
        <f>D6-H6</f>
        <v>0</v>
      </c>
    </row>
    <row r="7" spans="1:9" ht="24.75" customHeight="1">
      <c r="A7" s="61">
        <v>2</v>
      </c>
      <c r="B7" s="62"/>
      <c r="C7" s="63"/>
      <c r="D7" s="69"/>
      <c r="E7" s="65"/>
      <c r="F7" s="66"/>
      <c r="G7" s="67"/>
      <c r="H7" s="68"/>
      <c r="I7" s="69">
        <f aca="true" t="shared" si="0" ref="I7:I25">D7-H7</f>
        <v>0</v>
      </c>
    </row>
    <row r="8" spans="1:9" ht="24.75" customHeight="1">
      <c r="A8" s="61">
        <v>3</v>
      </c>
      <c r="B8" s="62"/>
      <c r="C8" s="63"/>
      <c r="D8" s="69"/>
      <c r="E8" s="65"/>
      <c r="F8" s="66"/>
      <c r="G8" s="67"/>
      <c r="H8" s="68"/>
      <c r="I8" s="69">
        <f t="shared" si="0"/>
        <v>0</v>
      </c>
    </row>
    <row r="9" spans="1:9" ht="24.75" customHeight="1">
      <c r="A9" s="61">
        <v>4</v>
      </c>
      <c r="B9" s="62"/>
      <c r="C9" s="63"/>
      <c r="D9" s="69"/>
      <c r="E9" s="65"/>
      <c r="F9" s="66"/>
      <c r="G9" s="67"/>
      <c r="H9" s="68"/>
      <c r="I9" s="69">
        <f t="shared" si="0"/>
        <v>0</v>
      </c>
    </row>
    <row r="10" spans="1:9" ht="24.75" customHeight="1">
      <c r="A10" s="61">
        <v>5</v>
      </c>
      <c r="B10" s="62"/>
      <c r="C10" s="63"/>
      <c r="D10" s="69"/>
      <c r="E10" s="65"/>
      <c r="F10" s="66"/>
      <c r="G10" s="67"/>
      <c r="H10" s="68"/>
      <c r="I10" s="69">
        <f t="shared" si="0"/>
        <v>0</v>
      </c>
    </row>
    <row r="11" spans="1:9" ht="24.75" customHeight="1">
      <c r="A11" s="61">
        <v>6</v>
      </c>
      <c r="B11" s="62"/>
      <c r="C11" s="63"/>
      <c r="D11" s="69"/>
      <c r="E11" s="65"/>
      <c r="F11" s="66"/>
      <c r="G11" s="67"/>
      <c r="H11" s="68"/>
      <c r="I11" s="69">
        <f t="shared" si="0"/>
        <v>0</v>
      </c>
    </row>
    <row r="12" spans="1:9" ht="24.75" customHeight="1">
      <c r="A12" s="61">
        <v>7</v>
      </c>
      <c r="B12" s="62"/>
      <c r="C12" s="63"/>
      <c r="D12" s="69"/>
      <c r="E12" s="65"/>
      <c r="F12" s="66"/>
      <c r="G12" s="67"/>
      <c r="H12" s="68"/>
      <c r="I12" s="69">
        <f t="shared" si="0"/>
        <v>0</v>
      </c>
    </row>
    <row r="13" spans="1:9" ht="24.75" customHeight="1">
      <c r="A13" s="61">
        <v>8</v>
      </c>
      <c r="B13" s="62"/>
      <c r="C13" s="63"/>
      <c r="D13" s="69"/>
      <c r="E13" s="65"/>
      <c r="F13" s="66"/>
      <c r="G13" s="67"/>
      <c r="H13" s="68"/>
      <c r="I13" s="69">
        <f t="shared" si="0"/>
        <v>0</v>
      </c>
    </row>
    <row r="14" spans="1:9" ht="24.75" customHeight="1">
      <c r="A14" s="61">
        <v>9</v>
      </c>
      <c r="B14" s="62"/>
      <c r="C14" s="63"/>
      <c r="D14" s="69"/>
      <c r="E14" s="65"/>
      <c r="F14" s="66"/>
      <c r="G14" s="67"/>
      <c r="H14" s="68"/>
      <c r="I14" s="69">
        <f t="shared" si="0"/>
        <v>0</v>
      </c>
    </row>
    <row r="15" spans="1:9" ht="24.75" customHeight="1">
      <c r="A15" s="61">
        <v>10</v>
      </c>
      <c r="B15" s="62"/>
      <c r="C15" s="63"/>
      <c r="D15" s="69"/>
      <c r="E15" s="65"/>
      <c r="F15" s="66"/>
      <c r="G15" s="67"/>
      <c r="H15" s="68"/>
      <c r="I15" s="69">
        <f t="shared" si="0"/>
        <v>0</v>
      </c>
    </row>
    <row r="16" spans="1:9" ht="24.75" customHeight="1">
      <c r="A16" s="61">
        <v>11</v>
      </c>
      <c r="B16" s="62"/>
      <c r="C16" s="63"/>
      <c r="D16" s="69"/>
      <c r="E16" s="65"/>
      <c r="F16" s="66"/>
      <c r="G16" s="67"/>
      <c r="H16" s="68"/>
      <c r="I16" s="69">
        <f t="shared" si="0"/>
        <v>0</v>
      </c>
    </row>
    <row r="17" spans="1:9" ht="24.75" customHeight="1">
      <c r="A17" s="61">
        <v>12</v>
      </c>
      <c r="B17" s="62"/>
      <c r="C17" s="63"/>
      <c r="D17" s="69"/>
      <c r="E17" s="65"/>
      <c r="F17" s="66"/>
      <c r="G17" s="67"/>
      <c r="H17" s="68"/>
      <c r="I17" s="69">
        <f t="shared" si="0"/>
        <v>0</v>
      </c>
    </row>
    <row r="18" spans="1:9" ht="24.75" customHeight="1">
      <c r="A18" s="61">
        <v>13</v>
      </c>
      <c r="B18" s="62"/>
      <c r="C18" s="63"/>
      <c r="D18" s="69"/>
      <c r="E18" s="65"/>
      <c r="F18" s="66"/>
      <c r="G18" s="67"/>
      <c r="H18" s="68"/>
      <c r="I18" s="69">
        <f t="shared" si="0"/>
        <v>0</v>
      </c>
    </row>
    <row r="19" spans="1:9" ht="24.75" customHeight="1">
      <c r="A19" s="61">
        <v>14</v>
      </c>
      <c r="B19" s="62"/>
      <c r="C19" s="63"/>
      <c r="D19" s="69"/>
      <c r="E19" s="65"/>
      <c r="F19" s="66"/>
      <c r="G19" s="67"/>
      <c r="H19" s="68"/>
      <c r="I19" s="69">
        <f t="shared" si="0"/>
        <v>0</v>
      </c>
    </row>
    <row r="20" spans="1:9" ht="24.75" customHeight="1">
      <c r="A20" s="61">
        <v>15</v>
      </c>
      <c r="B20" s="62"/>
      <c r="C20" s="63"/>
      <c r="D20" s="69"/>
      <c r="E20" s="65"/>
      <c r="F20" s="66"/>
      <c r="G20" s="67"/>
      <c r="H20" s="68"/>
      <c r="I20" s="69">
        <f t="shared" si="0"/>
        <v>0</v>
      </c>
    </row>
    <row r="21" spans="1:9" ht="24.75" customHeight="1">
      <c r="A21" s="61">
        <v>16</v>
      </c>
      <c r="B21" s="62"/>
      <c r="C21" s="63"/>
      <c r="D21" s="69"/>
      <c r="E21" s="65"/>
      <c r="F21" s="66"/>
      <c r="G21" s="67"/>
      <c r="H21" s="68"/>
      <c r="I21" s="69">
        <f t="shared" si="0"/>
        <v>0</v>
      </c>
    </row>
    <row r="22" spans="1:9" ht="24.75" customHeight="1">
      <c r="A22" s="61">
        <v>17</v>
      </c>
      <c r="B22" s="62"/>
      <c r="C22" s="63"/>
      <c r="D22" s="69"/>
      <c r="E22" s="65"/>
      <c r="F22" s="66"/>
      <c r="G22" s="67"/>
      <c r="H22" s="68"/>
      <c r="I22" s="69">
        <f t="shared" si="0"/>
        <v>0</v>
      </c>
    </row>
    <row r="23" spans="1:9" ht="24.75" customHeight="1">
      <c r="A23" s="61">
        <v>18</v>
      </c>
      <c r="B23" s="62"/>
      <c r="C23" s="63"/>
      <c r="D23" s="69"/>
      <c r="E23" s="65"/>
      <c r="F23" s="66"/>
      <c r="G23" s="67"/>
      <c r="H23" s="68"/>
      <c r="I23" s="69">
        <f t="shared" si="0"/>
        <v>0</v>
      </c>
    </row>
    <row r="24" spans="1:9" ht="24.75" customHeight="1">
      <c r="A24" s="61">
        <v>19</v>
      </c>
      <c r="B24" s="62"/>
      <c r="C24" s="63"/>
      <c r="D24" s="69"/>
      <c r="E24" s="65"/>
      <c r="F24" s="66"/>
      <c r="G24" s="67"/>
      <c r="H24" s="68"/>
      <c r="I24" s="69">
        <f t="shared" si="0"/>
        <v>0</v>
      </c>
    </row>
    <row r="25" spans="1:9" ht="24.75" customHeight="1">
      <c r="A25" s="61">
        <v>20</v>
      </c>
      <c r="B25" s="62"/>
      <c r="C25" s="63"/>
      <c r="D25" s="69"/>
      <c r="E25" s="65"/>
      <c r="F25" s="66"/>
      <c r="G25" s="67"/>
      <c r="H25" s="68"/>
      <c r="I25" s="69">
        <f t="shared" si="0"/>
        <v>0</v>
      </c>
    </row>
    <row r="26" spans="1:9" ht="24.75" customHeight="1">
      <c r="A26" s="70"/>
      <c r="B26" s="71" t="s">
        <v>133</v>
      </c>
      <c r="C26" s="63"/>
      <c r="D26" s="69">
        <f>SUM(D6:D25)</f>
        <v>0</v>
      </c>
      <c r="E26" s="65"/>
      <c r="F26" s="66"/>
      <c r="G26" s="67"/>
      <c r="H26" s="68"/>
      <c r="I26" s="69"/>
    </row>
    <row r="27" spans="1:8" s="17" customFormat="1" ht="20.25" customHeight="1">
      <c r="A27" s="17" t="s">
        <v>575</v>
      </c>
      <c r="D27" s="17" t="s">
        <v>122</v>
      </c>
      <c r="H27" s="17" t="s">
        <v>576</v>
      </c>
    </row>
    <row r="29" s="17" customFormat="1" ht="12.75">
      <c r="A29" s="17" t="s">
        <v>577</v>
      </c>
    </row>
    <row r="30" s="17" customFormat="1" ht="12.75">
      <c r="A30" s="72" t="s">
        <v>578</v>
      </c>
    </row>
    <row r="31" s="17" customFormat="1" ht="12"/>
  </sheetData>
  <sheetProtection/>
  <mergeCells count="2">
    <mergeCell ref="A2:I2"/>
    <mergeCell ref="A3:I3"/>
  </mergeCells>
  <printOptions horizontalCentered="1"/>
  <pageMargins left="0.75" right="0.75" top="0.8" bottom="1" header="0.5" footer="0.5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1">
      <selection activeCell="F27" sqref="F27"/>
    </sheetView>
  </sheetViews>
  <sheetFormatPr defaultColWidth="9.00390625" defaultRowHeight="14.25"/>
  <cols>
    <col min="1" max="1" width="3.625" style="0" customWidth="1"/>
    <col min="2" max="2" width="16.25390625" style="0" customWidth="1"/>
    <col min="3" max="3" width="8.125" style="0" customWidth="1"/>
    <col min="4" max="4" width="12.50390625" style="0" customWidth="1"/>
    <col min="5" max="5" width="8.125" style="0" customWidth="1"/>
    <col min="6" max="6" width="8.50390625" style="0" customWidth="1"/>
    <col min="7" max="7" width="14.125" style="0" customWidth="1"/>
    <col min="8" max="8" width="8.00390625" style="0" customWidth="1"/>
  </cols>
  <sheetData>
    <row r="1" ht="14.25">
      <c r="H1" s="38" t="s">
        <v>49</v>
      </c>
    </row>
    <row r="2" spans="1:8" ht="18.75">
      <c r="A2" s="39" t="s">
        <v>579</v>
      </c>
      <c r="B2" s="39"/>
      <c r="C2" s="39"/>
      <c r="D2" s="39"/>
      <c r="E2" s="39"/>
      <c r="F2" s="39"/>
      <c r="G2" s="39"/>
      <c r="H2" s="39"/>
    </row>
    <row r="3" spans="1:8" ht="18.75">
      <c r="A3" s="39"/>
      <c r="B3" s="39"/>
      <c r="C3" s="39"/>
      <c r="D3" s="40" t="s">
        <v>564</v>
      </c>
      <c r="E3" s="40"/>
      <c r="F3" s="39"/>
      <c r="G3" s="39"/>
      <c r="H3" s="39"/>
    </row>
    <row r="4" spans="1:8" ht="27" customHeight="1">
      <c r="A4" s="41" t="s">
        <v>565</v>
      </c>
      <c r="B4" s="41"/>
      <c r="C4" s="42"/>
      <c r="F4" s="41"/>
      <c r="G4" s="43"/>
      <c r="H4" s="43"/>
    </row>
    <row r="5" spans="1:8" ht="27" customHeight="1">
      <c r="A5" s="44" t="s">
        <v>532</v>
      </c>
      <c r="B5" s="44" t="s">
        <v>567</v>
      </c>
      <c r="C5" s="45" t="s">
        <v>580</v>
      </c>
      <c r="D5" s="46" t="s">
        <v>581</v>
      </c>
      <c r="E5" s="44" t="s">
        <v>582</v>
      </c>
      <c r="F5" s="44" t="s">
        <v>583</v>
      </c>
      <c r="G5" s="45" t="s">
        <v>584</v>
      </c>
      <c r="H5" s="46" t="s">
        <v>585</v>
      </c>
    </row>
    <row r="6" spans="1:8" ht="27" customHeight="1">
      <c r="A6" s="47">
        <v>1</v>
      </c>
      <c r="B6" s="48"/>
      <c r="C6" s="48"/>
      <c r="D6" s="48"/>
      <c r="E6" s="49"/>
      <c r="F6" s="49"/>
      <c r="G6" s="49"/>
      <c r="H6" s="48"/>
    </row>
    <row r="7" spans="1:8" ht="27" customHeight="1">
      <c r="A7" s="47">
        <v>2</v>
      </c>
      <c r="B7" s="48"/>
      <c r="C7" s="48"/>
      <c r="D7" s="48"/>
      <c r="E7" s="49"/>
      <c r="F7" s="49"/>
      <c r="G7" s="49"/>
      <c r="H7" s="48"/>
    </row>
    <row r="8" spans="1:8" ht="27" customHeight="1">
      <c r="A8" s="47">
        <v>3</v>
      </c>
      <c r="B8" s="48"/>
      <c r="C8" s="48"/>
      <c r="D8" s="48"/>
      <c r="E8" s="49"/>
      <c r="F8" s="49"/>
      <c r="G8" s="49"/>
      <c r="H8" s="48"/>
    </row>
    <row r="9" spans="1:8" ht="27" customHeight="1">
      <c r="A9" s="47">
        <v>4</v>
      </c>
      <c r="B9" s="48"/>
      <c r="C9" s="48"/>
      <c r="D9" s="48"/>
      <c r="E9" s="49"/>
      <c r="F9" s="49"/>
      <c r="G9" s="49"/>
      <c r="H9" s="48"/>
    </row>
    <row r="10" spans="1:8" ht="27" customHeight="1">
      <c r="A10" s="47">
        <v>5</v>
      </c>
      <c r="B10" s="48"/>
      <c r="C10" s="48"/>
      <c r="D10" s="48"/>
      <c r="E10" s="49"/>
      <c r="F10" s="49"/>
      <c r="G10" s="49"/>
      <c r="H10" s="48"/>
    </row>
    <row r="11" spans="1:8" ht="27" customHeight="1">
      <c r="A11" s="47">
        <v>6</v>
      </c>
      <c r="B11" s="48"/>
      <c r="C11" s="48"/>
      <c r="D11" s="48"/>
      <c r="E11" s="49"/>
      <c r="F11" s="49"/>
      <c r="G11" s="49"/>
      <c r="H11" s="48"/>
    </row>
    <row r="12" spans="1:8" ht="27" customHeight="1">
      <c r="A12" s="47">
        <v>7</v>
      </c>
      <c r="B12" s="48"/>
      <c r="C12" s="48"/>
      <c r="D12" s="48"/>
      <c r="E12" s="49"/>
      <c r="F12" s="49"/>
      <c r="G12" s="49"/>
      <c r="H12" s="48"/>
    </row>
    <row r="13" spans="1:8" ht="27" customHeight="1">
      <c r="A13" s="47">
        <v>8</v>
      </c>
      <c r="B13" s="48"/>
      <c r="C13" s="48"/>
      <c r="D13" s="48"/>
      <c r="E13" s="49"/>
      <c r="F13" s="49"/>
      <c r="G13" s="49"/>
      <c r="H13" s="48"/>
    </row>
    <row r="14" spans="1:8" ht="27" customHeight="1">
      <c r="A14" s="47">
        <v>9</v>
      </c>
      <c r="B14" s="48"/>
      <c r="C14" s="48"/>
      <c r="D14" s="48"/>
      <c r="E14" s="49"/>
      <c r="F14" s="49"/>
      <c r="G14" s="49"/>
      <c r="H14" s="48"/>
    </row>
    <row r="15" spans="1:8" ht="27" customHeight="1">
      <c r="A15" s="47">
        <v>10</v>
      </c>
      <c r="B15" s="48"/>
      <c r="C15" s="48"/>
      <c r="D15" s="48"/>
      <c r="E15" s="49"/>
      <c r="F15" s="49"/>
      <c r="G15" s="49"/>
      <c r="H15" s="48"/>
    </row>
    <row r="16" spans="1:8" ht="27" customHeight="1">
      <c r="A16" s="47">
        <v>11</v>
      </c>
      <c r="B16" s="48"/>
      <c r="C16" s="48"/>
      <c r="D16" s="48"/>
      <c r="E16" s="49"/>
      <c r="F16" s="49"/>
      <c r="G16" s="49"/>
      <c r="H16" s="48"/>
    </row>
    <row r="17" spans="1:8" ht="27" customHeight="1">
      <c r="A17" s="47">
        <v>12</v>
      </c>
      <c r="B17" s="48"/>
      <c r="C17" s="48"/>
      <c r="D17" s="48"/>
      <c r="E17" s="49"/>
      <c r="F17" s="49"/>
      <c r="G17" s="49"/>
      <c r="H17" s="48"/>
    </row>
    <row r="18" spans="1:8" ht="27" customHeight="1">
      <c r="A18" s="47">
        <v>13</v>
      </c>
      <c r="B18" s="48"/>
      <c r="C18" s="48"/>
      <c r="D18" s="48"/>
      <c r="E18" s="49"/>
      <c r="F18" s="49"/>
      <c r="G18" s="49"/>
      <c r="H18" s="48"/>
    </row>
    <row r="19" spans="1:8" ht="27" customHeight="1">
      <c r="A19" s="47">
        <v>14</v>
      </c>
      <c r="B19" s="48"/>
      <c r="C19" s="48"/>
      <c r="D19" s="48"/>
      <c r="E19" s="49"/>
      <c r="F19" s="49"/>
      <c r="G19" s="49"/>
      <c r="H19" s="48"/>
    </row>
    <row r="20" spans="1:8" ht="27" customHeight="1">
      <c r="A20" s="47">
        <v>15</v>
      </c>
      <c r="B20" s="48"/>
      <c r="C20" s="48"/>
      <c r="D20" s="48"/>
      <c r="E20" s="49"/>
      <c r="F20" s="49"/>
      <c r="G20" s="49"/>
      <c r="H20" s="48"/>
    </row>
    <row r="21" spans="1:8" ht="27" customHeight="1">
      <c r="A21" s="47">
        <v>16</v>
      </c>
      <c r="B21" s="48"/>
      <c r="C21" s="48"/>
      <c r="D21" s="48"/>
      <c r="E21" s="49"/>
      <c r="F21" s="49"/>
      <c r="G21" s="49"/>
      <c r="H21" s="48"/>
    </row>
    <row r="22" spans="1:8" ht="27" customHeight="1">
      <c r="A22" s="47">
        <v>17</v>
      </c>
      <c r="B22" s="48"/>
      <c r="C22" s="48"/>
      <c r="D22" s="48"/>
      <c r="E22" s="49"/>
      <c r="F22" s="49"/>
      <c r="G22" s="49"/>
      <c r="H22" s="48"/>
    </row>
    <row r="23" spans="1:8" ht="27" customHeight="1">
      <c r="A23" s="47">
        <v>18</v>
      </c>
      <c r="B23" s="48"/>
      <c r="C23" s="48"/>
      <c r="D23" s="48"/>
      <c r="E23" s="49"/>
      <c r="F23" s="49"/>
      <c r="G23" s="49"/>
      <c r="H23" s="48"/>
    </row>
    <row r="24" spans="1:8" ht="27" customHeight="1">
      <c r="A24" s="47">
        <v>19</v>
      </c>
      <c r="B24" s="48"/>
      <c r="C24" s="48"/>
      <c r="D24" s="50"/>
      <c r="E24" s="49"/>
      <c r="F24" s="49"/>
      <c r="G24" s="49"/>
      <c r="H24" s="48"/>
    </row>
    <row r="25" spans="1:8" ht="25.5" customHeight="1">
      <c r="A25" s="47">
        <v>20</v>
      </c>
      <c r="B25" s="48"/>
      <c r="C25" s="48"/>
      <c r="D25" s="48"/>
      <c r="E25" s="49"/>
      <c r="F25" s="49"/>
      <c r="G25" s="49"/>
      <c r="H25" s="48"/>
    </row>
    <row r="26" spans="1:8" ht="24.75" customHeight="1">
      <c r="A26" s="47"/>
      <c r="B26" s="48" t="s">
        <v>133</v>
      </c>
      <c r="C26" s="48"/>
      <c r="D26" s="51"/>
      <c r="E26" s="49"/>
      <c r="F26" s="49"/>
      <c r="G26" s="52"/>
      <c r="H26" s="51"/>
    </row>
    <row r="27" spans="1:8" ht="27" customHeight="1">
      <c r="A27" s="17" t="s">
        <v>586</v>
      </c>
      <c r="B27" s="17"/>
      <c r="C27" s="53"/>
      <c r="E27" s="54"/>
      <c r="F27" s="55" t="s">
        <v>587</v>
      </c>
      <c r="G27" s="55"/>
      <c r="H27" s="55"/>
    </row>
  </sheetData>
  <sheetProtection/>
  <mergeCells count="2">
    <mergeCell ref="A2:H2"/>
    <mergeCell ref="D3:E3"/>
  </mergeCells>
  <printOptions horizontalCentered="1"/>
  <pageMargins left="0.75" right="0.75" top="0.7900000000000001" bottom="0.790000000000000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D16" sqref="D16"/>
    </sheetView>
  </sheetViews>
  <sheetFormatPr defaultColWidth="8.625" defaultRowHeight="24" customHeight="1"/>
  <cols>
    <col min="1" max="1" width="11.625" style="294" customWidth="1"/>
    <col min="2" max="2" width="31.75390625" style="294" customWidth="1"/>
    <col min="3" max="3" width="45.375" style="294" customWidth="1"/>
    <col min="4" max="4" width="8.625" style="294" customWidth="1"/>
    <col min="5" max="5" width="27.50390625" style="294" customWidth="1"/>
    <col min="6" max="6" width="40.00390625" style="294" customWidth="1"/>
    <col min="7" max="16384" width="8.625" style="294" customWidth="1"/>
  </cols>
  <sheetData>
    <row r="1" spans="1:2" ht="14.25">
      <c r="A1" s="295" t="s">
        <v>7</v>
      </c>
      <c r="B1" s="294" t="s">
        <v>8</v>
      </c>
    </row>
    <row r="2" ht="24" customHeight="1">
      <c r="A2" s="296" t="s">
        <v>9</v>
      </c>
    </row>
    <row r="3" spans="1:3" ht="24" customHeight="1">
      <c r="A3" s="297" t="s">
        <v>10</v>
      </c>
      <c r="B3" s="297" t="s">
        <v>11</v>
      </c>
      <c r="C3" s="297" t="s">
        <v>12</v>
      </c>
    </row>
    <row r="4" spans="1:3" ht="24" customHeight="1">
      <c r="A4" s="298" t="s">
        <v>13</v>
      </c>
      <c r="B4" s="298" t="s">
        <v>14</v>
      </c>
      <c r="C4" s="298" t="s">
        <v>15</v>
      </c>
    </row>
    <row r="5" spans="1:3" ht="24" customHeight="1">
      <c r="A5" s="298" t="s">
        <v>16</v>
      </c>
      <c r="B5" s="298" t="s">
        <v>17</v>
      </c>
      <c r="C5" s="298" t="s">
        <v>15</v>
      </c>
    </row>
    <row r="6" spans="1:3" ht="24" customHeight="1">
      <c r="A6" s="298" t="s">
        <v>18</v>
      </c>
      <c r="B6" s="298" t="s">
        <v>19</v>
      </c>
      <c r="C6" s="298" t="s">
        <v>15</v>
      </c>
    </row>
    <row r="7" spans="1:3" ht="24" customHeight="1">
      <c r="A7" s="298" t="s">
        <v>20</v>
      </c>
      <c r="B7" s="298" t="s">
        <v>21</v>
      </c>
      <c r="C7" s="298" t="s">
        <v>22</v>
      </c>
    </row>
    <row r="8" spans="1:3" ht="24" customHeight="1">
      <c r="A8" s="298" t="s">
        <v>23</v>
      </c>
      <c r="B8" s="298" t="s">
        <v>24</v>
      </c>
      <c r="C8" s="298" t="s">
        <v>22</v>
      </c>
    </row>
    <row r="9" spans="1:3" ht="24" customHeight="1">
      <c r="A9" s="298" t="s">
        <v>25</v>
      </c>
      <c r="B9" s="298" t="s">
        <v>26</v>
      </c>
      <c r="C9" s="298" t="s">
        <v>27</v>
      </c>
    </row>
    <row r="10" spans="1:3" s="293" customFormat="1" ht="24" customHeight="1">
      <c r="A10" s="298" t="s">
        <v>28</v>
      </c>
      <c r="B10" s="298" t="s">
        <v>29</v>
      </c>
      <c r="C10" s="298" t="s">
        <v>27</v>
      </c>
    </row>
    <row r="11" spans="1:3" ht="24" customHeight="1">
      <c r="A11" s="298" t="s">
        <v>30</v>
      </c>
      <c r="B11" s="298" t="s">
        <v>31</v>
      </c>
      <c r="C11" s="298" t="s">
        <v>27</v>
      </c>
    </row>
    <row r="12" spans="1:3" ht="24" customHeight="1">
      <c r="A12" s="298" t="s">
        <v>32</v>
      </c>
      <c r="B12" s="298" t="s">
        <v>33</v>
      </c>
      <c r="C12" s="298" t="s">
        <v>34</v>
      </c>
    </row>
    <row r="13" spans="1:3" ht="24" customHeight="1">
      <c r="A13" s="298" t="s">
        <v>35</v>
      </c>
      <c r="B13" s="298" t="s">
        <v>36</v>
      </c>
      <c r="C13" s="298" t="s">
        <v>34</v>
      </c>
    </row>
    <row r="14" spans="1:3" ht="24" customHeight="1">
      <c r="A14" s="298" t="s">
        <v>37</v>
      </c>
      <c r="B14" s="298" t="s">
        <v>19</v>
      </c>
      <c r="C14" s="298" t="s">
        <v>34</v>
      </c>
    </row>
    <row r="15" spans="1:3" ht="24" customHeight="1">
      <c r="A15" s="298" t="s">
        <v>38</v>
      </c>
      <c r="B15" s="298" t="s">
        <v>39</v>
      </c>
      <c r="C15" s="298" t="s">
        <v>40</v>
      </c>
    </row>
    <row r="16" spans="1:3" ht="24" customHeight="1">
      <c r="A16" s="298" t="s">
        <v>41</v>
      </c>
      <c r="B16" s="298" t="s">
        <v>42</v>
      </c>
      <c r="C16" s="298" t="s">
        <v>40</v>
      </c>
    </row>
    <row r="17" spans="1:3" ht="24" customHeight="1">
      <c r="A17" s="298" t="s">
        <v>43</v>
      </c>
      <c r="B17" s="298" t="s">
        <v>44</v>
      </c>
      <c r="C17" s="298" t="s">
        <v>40</v>
      </c>
    </row>
    <row r="18" spans="1:3" ht="24" customHeight="1">
      <c r="A18" s="298" t="s">
        <v>45</v>
      </c>
      <c r="B18" s="298" t="s">
        <v>46</v>
      </c>
      <c r="C18" s="298" t="s">
        <v>40</v>
      </c>
    </row>
    <row r="19" spans="1:3" ht="24" customHeight="1">
      <c r="A19" s="298" t="s">
        <v>47</v>
      </c>
      <c r="B19" s="298" t="s">
        <v>48</v>
      </c>
      <c r="C19" s="298" t="s">
        <v>40</v>
      </c>
    </row>
    <row r="20" spans="1:3" ht="24" customHeight="1">
      <c r="A20" s="298" t="s">
        <v>49</v>
      </c>
      <c r="B20" s="298" t="s">
        <v>50</v>
      </c>
      <c r="C20" s="298" t="s">
        <v>40</v>
      </c>
    </row>
    <row r="21" spans="1:3" ht="24" customHeight="1">
      <c r="A21" s="298" t="s">
        <v>51</v>
      </c>
      <c r="B21" s="298" t="s">
        <v>52</v>
      </c>
      <c r="C21" s="298" t="s">
        <v>53</v>
      </c>
    </row>
    <row r="22" spans="1:3" ht="24" customHeight="1">
      <c r="A22" s="298" t="s">
        <v>54</v>
      </c>
      <c r="B22" s="298" t="s">
        <v>55</v>
      </c>
      <c r="C22" s="298" t="s">
        <v>56</v>
      </c>
    </row>
    <row r="23" spans="1:3" ht="24" customHeight="1">
      <c r="A23" s="298" t="s">
        <v>57</v>
      </c>
      <c r="B23" s="298" t="s">
        <v>58</v>
      </c>
      <c r="C23" s="298" t="s">
        <v>56</v>
      </c>
    </row>
    <row r="24" spans="1:3" ht="24" customHeight="1">
      <c r="A24" s="298" t="s">
        <v>59</v>
      </c>
      <c r="B24" s="298" t="s">
        <v>60</v>
      </c>
      <c r="C24" s="298" t="s">
        <v>56</v>
      </c>
    </row>
    <row r="25" spans="1:3" ht="24" customHeight="1">
      <c r="A25" s="298" t="s">
        <v>61</v>
      </c>
      <c r="B25" s="298" t="s">
        <v>19</v>
      </c>
      <c r="C25" s="298" t="s">
        <v>56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5"/>
  <sheetViews>
    <sheetView workbookViewId="0" topLeftCell="A1">
      <selection activeCell="J12" sqref="J12"/>
    </sheetView>
  </sheetViews>
  <sheetFormatPr defaultColWidth="9.00390625" defaultRowHeight="14.25"/>
  <cols>
    <col min="1" max="1" width="75.375" style="0" customWidth="1"/>
  </cols>
  <sheetData>
    <row r="1" s="28" customFormat="1" ht="45.75" customHeight="1">
      <c r="A1" s="30" t="s">
        <v>588</v>
      </c>
    </row>
    <row r="2" ht="63" customHeight="1">
      <c r="A2" s="31" t="s">
        <v>589</v>
      </c>
    </row>
    <row r="3" s="28" customFormat="1" ht="24" customHeight="1">
      <c r="A3" s="32" t="s">
        <v>590</v>
      </c>
    </row>
    <row r="4" s="29" customFormat="1" ht="42.75">
      <c r="A4" s="33" t="s">
        <v>591</v>
      </c>
    </row>
    <row r="5" s="29" customFormat="1" ht="117.75" customHeight="1">
      <c r="A5" s="33"/>
    </row>
    <row r="6" s="28" customFormat="1" ht="27" customHeight="1">
      <c r="A6" s="32" t="s">
        <v>592</v>
      </c>
    </row>
    <row r="7" s="28" customFormat="1" ht="42.75">
      <c r="A7" s="34" t="s">
        <v>593</v>
      </c>
    </row>
    <row r="8" s="28" customFormat="1" ht="27" customHeight="1">
      <c r="A8" s="34" t="s">
        <v>594</v>
      </c>
    </row>
    <row r="9" s="28" customFormat="1" ht="27" customHeight="1">
      <c r="A9" s="34" t="s">
        <v>595</v>
      </c>
    </row>
    <row r="10" s="28" customFormat="1" ht="27" customHeight="1">
      <c r="A10" s="35"/>
    </row>
    <row r="11" s="28" customFormat="1" ht="27" customHeight="1">
      <c r="A11" s="35"/>
    </row>
    <row r="12" s="28" customFormat="1" ht="27" customHeight="1">
      <c r="A12" s="35"/>
    </row>
    <row r="13" s="28" customFormat="1" ht="27" customHeight="1">
      <c r="A13" s="35"/>
    </row>
    <row r="14" s="28" customFormat="1" ht="27" customHeight="1">
      <c r="A14" s="36" t="s">
        <v>596</v>
      </c>
    </row>
    <row r="15" s="28" customFormat="1" ht="27" customHeight="1">
      <c r="A15" s="37" t="s">
        <v>597</v>
      </c>
    </row>
    <row r="16" s="28" customFormat="1" ht="14.25"/>
    <row r="17" s="28" customFormat="1" ht="14.25"/>
    <row r="18" s="28" customFormat="1" ht="14.25"/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48"/>
  <sheetViews>
    <sheetView zoomScaleSheetLayoutView="100" workbookViewId="0" topLeftCell="A16">
      <selection activeCell="A47" sqref="A47:E48"/>
    </sheetView>
  </sheetViews>
  <sheetFormatPr defaultColWidth="9.00390625" defaultRowHeight="14.25"/>
  <cols>
    <col min="1" max="1" width="37.50390625" style="1" customWidth="1"/>
    <col min="2" max="2" width="13.375" style="3" customWidth="1"/>
    <col min="3" max="3" width="12.625" style="3" customWidth="1"/>
    <col min="4" max="4" width="26.50390625" style="1" customWidth="1"/>
    <col min="5" max="5" width="12.50390625" style="3" customWidth="1"/>
    <col min="6" max="6" width="12.625" style="3" customWidth="1"/>
    <col min="7" max="16384" width="9.00390625" style="1" customWidth="1"/>
  </cols>
  <sheetData>
    <row r="1" spans="1:6" s="1" customFormat="1" ht="13.5">
      <c r="A1" s="4" t="s">
        <v>598</v>
      </c>
      <c r="B1" s="4"/>
      <c r="C1" s="4"/>
      <c r="D1" s="4"/>
      <c r="E1" s="4"/>
      <c r="F1" s="4"/>
    </row>
    <row r="2" spans="1:6" s="1" customFormat="1" ht="13.5">
      <c r="A2" s="4"/>
      <c r="B2" s="4"/>
      <c r="C2" s="4"/>
      <c r="D2" s="4"/>
      <c r="E2" s="4"/>
      <c r="F2" s="4"/>
    </row>
    <row r="3" spans="2:6" s="1" customFormat="1" ht="13.5">
      <c r="B3" s="3"/>
      <c r="C3" s="3"/>
      <c r="E3" s="5" t="s">
        <v>599</v>
      </c>
      <c r="F3" s="5"/>
    </row>
    <row r="4" spans="1:6" s="1" customFormat="1" ht="13.5">
      <c r="A4" s="7" t="s">
        <v>63</v>
      </c>
      <c r="B4" s="7"/>
      <c r="C4" s="7" t="s">
        <v>600</v>
      </c>
      <c r="D4" s="7"/>
      <c r="E4" s="5" t="s">
        <v>481</v>
      </c>
      <c r="F4" s="5"/>
    </row>
    <row r="5" spans="1:6" s="1" customFormat="1" ht="13.5">
      <c r="A5" s="8" t="s">
        <v>601</v>
      </c>
      <c r="B5" s="9" t="s">
        <v>302</v>
      </c>
      <c r="C5" s="9" t="s">
        <v>303</v>
      </c>
      <c r="D5" s="8" t="s">
        <v>69</v>
      </c>
      <c r="E5" s="9" t="s">
        <v>302</v>
      </c>
      <c r="F5" s="9" t="s">
        <v>303</v>
      </c>
    </row>
    <row r="6" spans="1:6" s="1" customFormat="1" ht="13.5">
      <c r="A6" s="10" t="s">
        <v>70</v>
      </c>
      <c r="B6" s="11"/>
      <c r="C6" s="11"/>
      <c r="D6" s="10" t="s">
        <v>71</v>
      </c>
      <c r="E6" s="11"/>
      <c r="F6" s="11"/>
    </row>
    <row r="7" spans="1:6" s="1" customFormat="1" ht="13.5">
      <c r="A7" s="12" t="s">
        <v>602</v>
      </c>
      <c r="B7" s="11"/>
      <c r="C7" s="11"/>
      <c r="D7" s="12" t="s">
        <v>603</v>
      </c>
      <c r="E7" s="11"/>
      <c r="F7" s="11"/>
    </row>
    <row r="8" spans="1:6" s="1" customFormat="1" ht="13.5">
      <c r="A8" s="12" t="s">
        <v>604</v>
      </c>
      <c r="B8" s="11"/>
      <c r="C8" s="11"/>
      <c r="D8" s="12" t="s">
        <v>605</v>
      </c>
      <c r="E8" s="11"/>
      <c r="F8" s="11"/>
    </row>
    <row r="9" spans="1:6" s="1" customFormat="1" ht="13.5">
      <c r="A9" s="12" t="s">
        <v>606</v>
      </c>
      <c r="B9" s="11"/>
      <c r="C9" s="11"/>
      <c r="D9" s="12" t="s">
        <v>607</v>
      </c>
      <c r="E9" s="11"/>
      <c r="F9" s="11"/>
    </row>
    <row r="10" spans="1:6" s="1" customFormat="1" ht="13.5">
      <c r="A10" s="12" t="s">
        <v>214</v>
      </c>
      <c r="B10" s="11"/>
      <c r="C10" s="11"/>
      <c r="D10" s="12" t="s">
        <v>608</v>
      </c>
      <c r="E10" s="11"/>
      <c r="F10" s="11"/>
    </row>
    <row r="11" spans="1:6" s="1" customFormat="1" ht="13.5">
      <c r="A11" s="12" t="s">
        <v>609</v>
      </c>
      <c r="B11" s="11"/>
      <c r="C11" s="11"/>
      <c r="D11" s="12" t="s">
        <v>610</v>
      </c>
      <c r="E11" s="11"/>
      <c r="F11" s="11"/>
    </row>
    <row r="12" spans="1:6" s="1" customFormat="1" ht="13.5">
      <c r="A12" s="12" t="s">
        <v>611</v>
      </c>
      <c r="B12" s="11"/>
      <c r="C12" s="11"/>
      <c r="D12" s="12" t="s">
        <v>211</v>
      </c>
      <c r="E12" s="11"/>
      <c r="F12" s="11"/>
    </row>
    <row r="13" spans="1:6" s="1" customFormat="1" ht="13.5">
      <c r="A13" s="12" t="s">
        <v>612</v>
      </c>
      <c r="B13" s="11"/>
      <c r="C13" s="11"/>
      <c r="D13" s="12" t="s">
        <v>613</v>
      </c>
      <c r="E13" s="11"/>
      <c r="F13" s="11"/>
    </row>
    <row r="14" spans="1:6" s="1" customFormat="1" ht="13.5">
      <c r="A14" s="12" t="s">
        <v>614</v>
      </c>
      <c r="B14" s="11"/>
      <c r="C14" s="11"/>
      <c r="D14" s="12" t="s">
        <v>615</v>
      </c>
      <c r="E14" s="11"/>
      <c r="F14" s="11"/>
    </row>
    <row r="15" spans="1:6" s="1" customFormat="1" ht="13.5">
      <c r="A15" s="12" t="s">
        <v>616</v>
      </c>
      <c r="B15" s="11"/>
      <c r="C15" s="11"/>
      <c r="D15" s="12" t="s">
        <v>617</v>
      </c>
      <c r="E15" s="11"/>
      <c r="F15" s="11"/>
    </row>
    <row r="16" spans="1:6" s="1" customFormat="1" ht="13.5">
      <c r="A16" s="12" t="s">
        <v>618</v>
      </c>
      <c r="B16" s="11"/>
      <c r="C16" s="11"/>
      <c r="D16" s="12" t="s">
        <v>619</v>
      </c>
      <c r="E16" s="11"/>
      <c r="F16" s="11"/>
    </row>
    <row r="17" spans="1:6" s="1" customFormat="1" ht="13.5">
      <c r="A17" s="12" t="s">
        <v>222</v>
      </c>
      <c r="B17" s="11"/>
      <c r="C17" s="11"/>
      <c r="D17" s="12" t="s">
        <v>217</v>
      </c>
      <c r="E17" s="11"/>
      <c r="F17" s="11"/>
    </row>
    <row r="18" spans="1:6" s="1" customFormat="1" ht="13.5">
      <c r="A18" s="12" t="s">
        <v>620</v>
      </c>
      <c r="B18" s="11"/>
      <c r="C18" s="11"/>
      <c r="D18" s="12" t="s">
        <v>621</v>
      </c>
      <c r="E18" s="11"/>
      <c r="F18" s="11"/>
    </row>
    <row r="19" spans="1:6" s="1" customFormat="1" ht="13.5">
      <c r="A19" s="12" t="s">
        <v>622</v>
      </c>
      <c r="B19" s="11"/>
      <c r="C19" s="11"/>
      <c r="D19" s="12" t="s">
        <v>623</v>
      </c>
      <c r="E19" s="11"/>
      <c r="F19" s="11"/>
    </row>
    <row r="20" spans="1:6" s="1" customFormat="1" ht="13.5">
      <c r="A20" s="8" t="s">
        <v>88</v>
      </c>
      <c r="B20" s="11">
        <f>SUM(B7:B19)</f>
        <v>0</v>
      </c>
      <c r="C20" s="11">
        <f>SUM(C7:C19)</f>
        <v>0</v>
      </c>
      <c r="D20" s="12" t="s">
        <v>624</v>
      </c>
      <c r="E20" s="11"/>
      <c r="F20" s="11"/>
    </row>
    <row r="21" spans="1:6" s="1" customFormat="1" ht="13.5">
      <c r="A21" s="10" t="s">
        <v>323</v>
      </c>
      <c r="B21" s="11"/>
      <c r="C21" s="11"/>
      <c r="D21" s="8" t="s">
        <v>420</v>
      </c>
      <c r="E21" s="11">
        <f>SUM(E7:E20)</f>
        <v>0</v>
      </c>
      <c r="F21" s="11">
        <f>SUM(F7:F20)</f>
        <v>0</v>
      </c>
    </row>
    <row r="22" spans="1:6" s="1" customFormat="1" ht="13.5">
      <c r="A22" s="12" t="s">
        <v>92</v>
      </c>
      <c r="B22" s="11"/>
      <c r="C22" s="11"/>
      <c r="D22" s="10" t="s">
        <v>326</v>
      </c>
      <c r="E22" s="11"/>
      <c r="F22" s="11"/>
    </row>
    <row r="23" spans="1:6" s="1" customFormat="1" ht="13.5">
      <c r="A23" s="12" t="s">
        <v>625</v>
      </c>
      <c r="B23" s="11"/>
      <c r="C23" s="11"/>
      <c r="D23" s="10" t="s">
        <v>626</v>
      </c>
      <c r="E23" s="11"/>
      <c r="F23" s="11"/>
    </row>
    <row r="24" spans="1:6" s="1" customFormat="1" ht="13.5">
      <c r="A24" s="12" t="s">
        <v>627</v>
      </c>
      <c r="B24" s="11"/>
      <c r="C24" s="11"/>
      <c r="D24" s="10" t="s">
        <v>628</v>
      </c>
      <c r="E24" s="11"/>
      <c r="F24" s="11"/>
    </row>
    <row r="25" spans="1:6" s="1" customFormat="1" ht="13.5">
      <c r="A25" s="12" t="s">
        <v>629</v>
      </c>
      <c r="B25" s="11"/>
      <c r="C25" s="11"/>
      <c r="D25" s="10" t="s">
        <v>630</v>
      </c>
      <c r="E25" s="11"/>
      <c r="F25" s="11"/>
    </row>
    <row r="26" spans="1:6" s="1" customFormat="1" ht="13.5">
      <c r="A26" s="12" t="s">
        <v>631</v>
      </c>
      <c r="B26" s="11">
        <f>B24-B25</f>
        <v>0</v>
      </c>
      <c r="C26" s="11">
        <f>C24-C25</f>
        <v>0</v>
      </c>
      <c r="D26" s="10" t="s">
        <v>632</v>
      </c>
      <c r="E26" s="11"/>
      <c r="F26" s="11"/>
    </row>
    <row r="27" spans="1:6" s="1" customFormat="1" ht="13.5">
      <c r="A27" s="12" t="s">
        <v>633</v>
      </c>
      <c r="B27" s="11"/>
      <c r="C27" s="11"/>
      <c r="D27" s="8" t="s">
        <v>332</v>
      </c>
      <c r="E27" s="11">
        <f>SUM(E23:E26)</f>
        <v>0</v>
      </c>
      <c r="F27" s="11">
        <f>SUM(F23:F26)</f>
        <v>0</v>
      </c>
    </row>
    <row r="28" spans="1:6" s="1" customFormat="1" ht="13.5">
      <c r="A28" s="12" t="s">
        <v>634</v>
      </c>
      <c r="B28" s="11"/>
      <c r="C28" s="11"/>
      <c r="D28" s="10" t="s">
        <v>635</v>
      </c>
      <c r="E28" s="11"/>
      <c r="F28" s="11"/>
    </row>
    <row r="29" spans="1:6" s="1" customFormat="1" ht="13.5">
      <c r="A29" s="12" t="s">
        <v>636</v>
      </c>
      <c r="B29" s="11"/>
      <c r="C29" s="11"/>
      <c r="D29" s="8" t="s">
        <v>334</v>
      </c>
      <c r="E29" s="11">
        <f>E21+E27+E28</f>
        <v>0</v>
      </c>
      <c r="F29" s="11">
        <f>F21+F27+F28</f>
        <v>0</v>
      </c>
    </row>
    <row r="30" spans="1:6" s="1" customFormat="1" ht="13.5">
      <c r="A30" s="12" t="s">
        <v>637</v>
      </c>
      <c r="B30" s="11"/>
      <c r="C30" s="11"/>
      <c r="D30" s="10"/>
      <c r="E30" s="11"/>
      <c r="F30" s="11"/>
    </row>
    <row r="31" spans="1:6" s="1" customFormat="1" ht="13.5">
      <c r="A31" s="12" t="s">
        <v>638</v>
      </c>
      <c r="B31" s="11">
        <f>B29-B30</f>
        <v>0</v>
      </c>
      <c r="C31" s="11">
        <f>C29-C30</f>
        <v>0</v>
      </c>
      <c r="D31" s="10"/>
      <c r="E31" s="11"/>
      <c r="F31" s="11"/>
    </row>
    <row r="32" spans="1:6" s="1" customFormat="1" ht="13.5">
      <c r="A32" s="12" t="s">
        <v>639</v>
      </c>
      <c r="B32" s="11"/>
      <c r="C32" s="11"/>
      <c r="D32" s="10"/>
      <c r="E32" s="11"/>
      <c r="F32" s="11"/>
    </row>
    <row r="33" spans="1:6" s="1" customFormat="1" ht="13.5">
      <c r="A33" s="12" t="s">
        <v>640</v>
      </c>
      <c r="B33" s="11"/>
      <c r="C33" s="11"/>
      <c r="D33" s="10"/>
      <c r="E33" s="11"/>
      <c r="F33" s="11"/>
    </row>
    <row r="34" spans="1:6" s="1" customFormat="1" ht="13.5">
      <c r="A34" s="12" t="s">
        <v>641</v>
      </c>
      <c r="B34" s="11"/>
      <c r="C34" s="11"/>
      <c r="D34" s="10"/>
      <c r="E34" s="11"/>
      <c r="F34" s="11"/>
    </row>
    <row r="35" spans="1:6" s="1" customFormat="1" ht="13.5">
      <c r="A35" s="12" t="s">
        <v>642</v>
      </c>
      <c r="B35" s="11">
        <f>B33-B34</f>
        <v>0</v>
      </c>
      <c r="C35" s="11">
        <f>C33-C34</f>
        <v>0</v>
      </c>
      <c r="D35" s="10"/>
      <c r="E35" s="11"/>
      <c r="F35" s="11"/>
    </row>
    <row r="36" spans="1:6" s="1" customFormat="1" ht="13.5">
      <c r="A36" s="12" t="s">
        <v>643</v>
      </c>
      <c r="B36" s="11"/>
      <c r="C36" s="11"/>
      <c r="D36" s="10"/>
      <c r="E36" s="11"/>
      <c r="F36" s="11"/>
    </row>
    <row r="37" spans="1:6" s="1" customFormat="1" ht="13.5">
      <c r="A37" s="12" t="s">
        <v>106</v>
      </c>
      <c r="B37" s="11"/>
      <c r="C37" s="11"/>
      <c r="D37" s="10"/>
      <c r="E37" s="11"/>
      <c r="F37" s="11"/>
    </row>
    <row r="38" spans="1:6" s="1" customFormat="1" ht="13.5">
      <c r="A38" s="12" t="s">
        <v>644</v>
      </c>
      <c r="B38" s="11"/>
      <c r="C38" s="11"/>
      <c r="D38" s="10"/>
      <c r="E38" s="11"/>
      <c r="F38" s="11"/>
    </row>
    <row r="39" spans="1:6" s="1" customFormat="1" ht="13.5">
      <c r="A39" s="12" t="s">
        <v>645</v>
      </c>
      <c r="B39" s="11"/>
      <c r="C39" s="11"/>
      <c r="D39" s="10" t="s">
        <v>336</v>
      </c>
      <c r="E39" s="11"/>
      <c r="F39" s="11"/>
    </row>
    <row r="40" spans="1:6" s="1" customFormat="1" ht="13.5">
      <c r="A40" s="12" t="s">
        <v>646</v>
      </c>
      <c r="B40" s="11">
        <f>B38-B39</f>
        <v>0</v>
      </c>
      <c r="C40" s="11">
        <f>C38-C39</f>
        <v>0</v>
      </c>
      <c r="D40" s="10" t="s">
        <v>647</v>
      </c>
      <c r="E40" s="11"/>
      <c r="F40" s="11"/>
    </row>
    <row r="41" spans="1:6" s="1" customFormat="1" ht="13.5">
      <c r="A41" s="12" t="s">
        <v>648</v>
      </c>
      <c r="B41" s="11"/>
      <c r="C41" s="11"/>
      <c r="D41" s="10" t="s">
        <v>236</v>
      </c>
      <c r="E41" s="11"/>
      <c r="F41" s="11"/>
    </row>
    <row r="42" spans="1:6" s="1" customFormat="1" ht="13.5">
      <c r="A42" s="12" t="s">
        <v>649</v>
      </c>
      <c r="B42" s="11"/>
      <c r="C42" s="11"/>
      <c r="D42" s="10" t="s">
        <v>650</v>
      </c>
      <c r="E42" s="11"/>
      <c r="F42" s="11"/>
    </row>
    <row r="43" spans="1:6" s="1" customFormat="1" ht="13.5">
      <c r="A43" s="12" t="s">
        <v>651</v>
      </c>
      <c r="B43" s="11"/>
      <c r="C43" s="11"/>
      <c r="D43" s="10" t="s">
        <v>652</v>
      </c>
      <c r="E43" s="11"/>
      <c r="F43" s="11"/>
    </row>
    <row r="44" spans="1:6" s="1" customFormat="1" ht="13.5">
      <c r="A44" s="8" t="s">
        <v>343</v>
      </c>
      <c r="B44" s="11">
        <f>B22+B23+B26+B27+B28+B31+B32+B35+B36+B37+B40+B41+B42+B43</f>
        <v>0</v>
      </c>
      <c r="C44" s="11">
        <f>C22+C23+C26+C27+C28+C31+C32+C35+C36+C37+C40+C41+C42+C43</f>
        <v>0</v>
      </c>
      <c r="D44" s="10" t="s">
        <v>653</v>
      </c>
      <c r="E44" s="11"/>
      <c r="F44" s="11"/>
    </row>
    <row r="45" spans="1:6" s="1" customFormat="1" ht="13.5">
      <c r="A45" s="10" t="s">
        <v>654</v>
      </c>
      <c r="B45" s="11"/>
      <c r="C45" s="11"/>
      <c r="D45" s="8" t="s">
        <v>350</v>
      </c>
      <c r="E45" s="11">
        <f>SUM(E40:E44)</f>
        <v>0</v>
      </c>
      <c r="F45" s="11">
        <f>SUM(F40:F44)</f>
        <v>0</v>
      </c>
    </row>
    <row r="46" spans="1:6" s="1" customFormat="1" ht="13.5">
      <c r="A46" s="8" t="s">
        <v>351</v>
      </c>
      <c r="B46" s="11">
        <f>B20+B44+B45</f>
        <v>0</v>
      </c>
      <c r="C46" s="11">
        <f>C20+C44+C45</f>
        <v>0</v>
      </c>
      <c r="D46" s="8" t="s">
        <v>352</v>
      </c>
      <c r="E46" s="11">
        <f>E29+E45</f>
        <v>0</v>
      </c>
      <c r="F46" s="11">
        <f>F29+F45</f>
        <v>0</v>
      </c>
    </row>
    <row r="47" spans="1:6" ht="15" customHeight="1">
      <c r="A47" s="14" t="s">
        <v>121</v>
      </c>
      <c r="B47" s="17"/>
      <c r="C47" s="16" t="s">
        <v>122</v>
      </c>
      <c r="E47" s="16" t="s">
        <v>123</v>
      </c>
      <c r="F47" s="16"/>
    </row>
    <row r="48" ht="13.5">
      <c r="A48" s="17" t="s">
        <v>655</v>
      </c>
    </row>
  </sheetData>
  <sheetProtection/>
  <mergeCells count="3">
    <mergeCell ref="A4:B4"/>
    <mergeCell ref="C4:D4"/>
    <mergeCell ref="A1:F2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29"/>
  <sheetViews>
    <sheetView zoomScaleSheetLayoutView="100" workbookViewId="0" topLeftCell="A1">
      <selection activeCell="A28" sqref="A28:C29"/>
    </sheetView>
  </sheetViews>
  <sheetFormatPr defaultColWidth="9.00390625" defaultRowHeight="14.25"/>
  <cols>
    <col min="1" max="1" width="34.75390625" style="1" customWidth="1"/>
    <col min="2" max="2" width="16.75390625" style="3" customWidth="1"/>
    <col min="3" max="3" width="14.875" style="3" customWidth="1"/>
    <col min="4" max="16384" width="9.00390625" style="1" customWidth="1"/>
  </cols>
  <sheetData>
    <row r="1" spans="1:3" s="1" customFormat="1" ht="39.75" customHeight="1">
      <c r="A1" s="4" t="s">
        <v>58</v>
      </c>
      <c r="B1" s="4"/>
      <c r="C1" s="4"/>
    </row>
    <row r="2" spans="1:3" s="1" customFormat="1" ht="13.5">
      <c r="A2" s="2"/>
      <c r="B2" s="5"/>
      <c r="C2" s="6" t="s">
        <v>656</v>
      </c>
    </row>
    <row r="3" spans="1:3" s="1" customFormat="1" ht="13.5">
      <c r="A3" s="7" t="s">
        <v>657</v>
      </c>
      <c r="B3" s="7"/>
      <c r="C3" s="6" t="s">
        <v>481</v>
      </c>
    </row>
    <row r="4" spans="1:3" s="1" customFormat="1" ht="13.5">
      <c r="A4" s="8" t="s">
        <v>159</v>
      </c>
      <c r="B4" s="9" t="s">
        <v>357</v>
      </c>
      <c r="C4" s="9" t="s">
        <v>130</v>
      </c>
    </row>
    <row r="5" spans="1:3" s="1" customFormat="1" ht="13.5">
      <c r="A5" s="10" t="s">
        <v>658</v>
      </c>
      <c r="B5" s="9">
        <f>-B18</f>
        <v>0</v>
      </c>
      <c r="C5" s="9">
        <f>SUM(C6:C17)-C7</f>
        <v>0</v>
      </c>
    </row>
    <row r="6" spans="1:3" s="1" customFormat="1" ht="13.5">
      <c r="A6" s="12" t="s">
        <v>659</v>
      </c>
      <c r="B6" s="11"/>
      <c r="C6" s="11"/>
    </row>
    <row r="7" spans="1:3" s="1" customFormat="1" ht="13.5">
      <c r="A7" s="12" t="s">
        <v>660</v>
      </c>
      <c r="B7" s="11"/>
      <c r="C7" s="11"/>
    </row>
    <row r="8" spans="1:3" s="1" customFormat="1" ht="13.5">
      <c r="A8" s="12" t="s">
        <v>661</v>
      </c>
      <c r="B8" s="11"/>
      <c r="C8" s="11"/>
    </row>
    <row r="9" spans="1:3" s="1" customFormat="1" ht="13.5">
      <c r="A9" s="12" t="s">
        <v>662</v>
      </c>
      <c r="B9" s="11"/>
      <c r="C9" s="11"/>
    </row>
    <row r="10" spans="1:3" s="1" customFormat="1" ht="13.5">
      <c r="A10" s="12" t="s">
        <v>663</v>
      </c>
      <c r="B10" s="11"/>
      <c r="C10" s="11"/>
    </row>
    <row r="11" spans="1:3" s="1" customFormat="1" ht="13.5">
      <c r="A11" s="12" t="s">
        <v>664</v>
      </c>
      <c r="B11" s="11"/>
      <c r="C11" s="11"/>
    </row>
    <row r="12" spans="1:3" s="1" customFormat="1" ht="13.5">
      <c r="A12" s="12" t="s">
        <v>665</v>
      </c>
      <c r="B12" s="11"/>
      <c r="C12" s="11"/>
    </row>
    <row r="13" spans="1:3" s="1" customFormat="1" ht="13.5">
      <c r="A13" s="12" t="s">
        <v>666</v>
      </c>
      <c r="B13" s="11"/>
      <c r="C13" s="11"/>
    </row>
    <row r="14" spans="1:3" s="1" customFormat="1" ht="13.5">
      <c r="A14" s="12" t="s">
        <v>667</v>
      </c>
      <c r="B14" s="11"/>
      <c r="C14" s="11"/>
    </row>
    <row r="15" spans="1:3" s="1" customFormat="1" ht="13.5">
      <c r="A15" s="12" t="s">
        <v>668</v>
      </c>
      <c r="B15" s="11"/>
      <c r="C15" s="11"/>
    </row>
    <row r="16" spans="1:3" s="1" customFormat="1" ht="13.5">
      <c r="A16" s="12" t="s">
        <v>669</v>
      </c>
      <c r="B16" s="11"/>
      <c r="C16" s="11"/>
    </row>
    <row r="17" spans="1:3" s="1" customFormat="1" ht="13.5">
      <c r="A17" s="12" t="s">
        <v>670</v>
      </c>
      <c r="B17" s="11"/>
      <c r="C17" s="11"/>
    </row>
    <row r="18" spans="1:3" s="1" customFormat="1" ht="13.5">
      <c r="A18" s="10" t="s">
        <v>671</v>
      </c>
      <c r="B18" s="11">
        <f>SUM(B19:B26)</f>
        <v>0</v>
      </c>
      <c r="C18" s="11">
        <f>SUM(C19:C26)</f>
        <v>0</v>
      </c>
    </row>
    <row r="19" spans="1:3" s="1" customFormat="1" ht="13.5">
      <c r="A19" s="12" t="s">
        <v>672</v>
      </c>
      <c r="B19" s="11"/>
      <c r="C19" s="11"/>
    </row>
    <row r="20" spans="1:3" s="1" customFormat="1" ht="13.5">
      <c r="A20" s="12" t="s">
        <v>673</v>
      </c>
      <c r="B20" s="11"/>
      <c r="C20" s="11"/>
    </row>
    <row r="21" spans="1:3" s="1" customFormat="1" ht="13.5">
      <c r="A21" s="12" t="s">
        <v>674</v>
      </c>
      <c r="B21" s="11"/>
      <c r="C21" s="11"/>
    </row>
    <row r="22" spans="1:3" s="1" customFormat="1" ht="13.5">
      <c r="A22" s="12" t="s">
        <v>675</v>
      </c>
      <c r="B22" s="11"/>
      <c r="C22" s="11"/>
    </row>
    <row r="23" spans="1:3" s="1" customFormat="1" ht="13.5">
      <c r="A23" s="12" t="s">
        <v>676</v>
      </c>
      <c r="B23" s="11"/>
      <c r="C23" s="11"/>
    </row>
    <row r="24" spans="1:3" s="1" customFormat="1" ht="13.5">
      <c r="A24" s="12" t="s">
        <v>677</v>
      </c>
      <c r="B24" s="11"/>
      <c r="C24" s="11"/>
    </row>
    <row r="25" spans="1:3" s="1" customFormat="1" ht="13.5">
      <c r="A25" s="12" t="s">
        <v>678</v>
      </c>
      <c r="B25" s="11"/>
      <c r="C25" s="11"/>
    </row>
    <row r="26" spans="1:3" s="1" customFormat="1" ht="13.5">
      <c r="A26" s="12" t="s">
        <v>679</v>
      </c>
      <c r="B26" s="11"/>
      <c r="C26" s="11"/>
    </row>
    <row r="27" spans="1:3" s="1" customFormat="1" ht="13.5">
      <c r="A27" s="10" t="s">
        <v>680</v>
      </c>
      <c r="B27" s="11">
        <f>B5-B18</f>
        <v>0</v>
      </c>
      <c r="C27" s="11">
        <f>C5-C18</f>
        <v>0</v>
      </c>
    </row>
    <row r="28" spans="1:3" s="1" customFormat="1" ht="13.5">
      <c r="A28" s="14" t="s">
        <v>121</v>
      </c>
      <c r="B28" s="15" t="s">
        <v>122</v>
      </c>
      <c r="C28" s="15" t="s">
        <v>123</v>
      </c>
    </row>
    <row r="29" spans="1:5" ht="13.5">
      <c r="A29" s="17" t="s">
        <v>655</v>
      </c>
      <c r="E29" s="3"/>
    </row>
  </sheetData>
  <sheetProtection/>
  <mergeCells count="2">
    <mergeCell ref="A1:C1"/>
    <mergeCell ref="A3:B3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22"/>
  <sheetViews>
    <sheetView zoomScaleSheetLayoutView="100" workbookViewId="0" topLeftCell="A1">
      <selection activeCell="B29" sqref="B29"/>
    </sheetView>
  </sheetViews>
  <sheetFormatPr defaultColWidth="9.00390625" defaultRowHeight="14.25"/>
  <cols>
    <col min="1" max="1" width="43.25390625" style="2" customWidth="1"/>
    <col min="2" max="3" width="9.00390625" style="1" customWidth="1"/>
    <col min="4" max="5" width="11.125" style="1" customWidth="1"/>
    <col min="6" max="7" width="9.00390625" style="1" customWidth="1"/>
    <col min="8" max="9" width="11.125" style="1" customWidth="1"/>
    <col min="10" max="16384" width="9.00390625" style="1" customWidth="1"/>
  </cols>
  <sheetData>
    <row r="1" spans="1:9" s="1" customFormat="1" ht="18.75">
      <c r="A1" s="4" t="s">
        <v>60</v>
      </c>
      <c r="B1" s="4"/>
      <c r="C1" s="4"/>
      <c r="D1" s="4"/>
      <c r="E1" s="4"/>
      <c r="F1" s="4"/>
      <c r="G1" s="4"/>
      <c r="H1" s="4"/>
      <c r="I1" s="4"/>
    </row>
    <row r="2" spans="1:9" s="1" customFormat="1" ht="13.5">
      <c r="A2" s="2"/>
      <c r="B2" s="2"/>
      <c r="C2" s="2"/>
      <c r="D2" s="2"/>
      <c r="E2" s="2"/>
      <c r="F2" s="2"/>
      <c r="G2" s="2"/>
      <c r="H2" s="18" t="s">
        <v>681</v>
      </c>
      <c r="I2" s="18"/>
    </row>
    <row r="3" spans="1:9" s="1" customFormat="1" ht="13.5">
      <c r="A3" s="7" t="s">
        <v>63</v>
      </c>
      <c r="B3" s="7"/>
      <c r="C3" s="19" t="s">
        <v>682</v>
      </c>
      <c r="D3" s="19"/>
      <c r="E3" s="19"/>
      <c r="F3" s="2"/>
      <c r="G3" s="2"/>
      <c r="H3" s="18" t="s">
        <v>481</v>
      </c>
      <c r="I3" s="18"/>
    </row>
    <row r="4" spans="1:9" s="1" customFormat="1" ht="13.5">
      <c r="A4" s="20" t="s">
        <v>683</v>
      </c>
      <c r="B4" s="21" t="s">
        <v>385</v>
      </c>
      <c r="C4" s="22"/>
      <c r="D4" s="22"/>
      <c r="E4" s="23"/>
      <c r="F4" s="21" t="s">
        <v>386</v>
      </c>
      <c r="G4" s="22"/>
      <c r="H4" s="22"/>
      <c r="I4" s="23"/>
    </row>
    <row r="5" spans="1:9" s="1" customFormat="1" ht="13.5">
      <c r="A5" s="24"/>
      <c r="B5" s="8" t="s">
        <v>647</v>
      </c>
      <c r="C5" s="8" t="s">
        <v>236</v>
      </c>
      <c r="D5" s="8" t="s">
        <v>650</v>
      </c>
      <c r="E5" s="8" t="s">
        <v>350</v>
      </c>
      <c r="F5" s="8" t="s">
        <v>647</v>
      </c>
      <c r="G5" s="8" t="s">
        <v>236</v>
      </c>
      <c r="H5" s="8" t="s">
        <v>650</v>
      </c>
      <c r="I5" s="8" t="s">
        <v>350</v>
      </c>
    </row>
    <row r="6" spans="1:9" s="1" customFormat="1" ht="13.5">
      <c r="A6" s="10" t="s">
        <v>684</v>
      </c>
      <c r="B6" s="25"/>
      <c r="C6" s="25"/>
      <c r="D6" s="25"/>
      <c r="E6" s="25">
        <f aca="true" t="shared" si="0" ref="E6:E8">SUM(B6:D6)</f>
        <v>0</v>
      </c>
      <c r="F6" s="25"/>
      <c r="G6" s="25"/>
      <c r="H6" s="25"/>
      <c r="I6" s="25">
        <f aca="true" t="shared" si="1" ref="I6:I8">SUM(F6:H6)</f>
        <v>0</v>
      </c>
    </row>
    <row r="7" spans="1:9" s="1" customFormat="1" ht="13.5">
      <c r="A7" s="10" t="s">
        <v>685</v>
      </c>
      <c r="B7" s="25"/>
      <c r="C7" s="25"/>
      <c r="D7" s="25"/>
      <c r="E7" s="25">
        <f t="shared" si="0"/>
        <v>0</v>
      </c>
      <c r="F7" s="25"/>
      <c r="G7" s="25"/>
      <c r="H7" s="25"/>
      <c r="I7" s="25">
        <f t="shared" si="1"/>
        <v>0</v>
      </c>
    </row>
    <row r="8" spans="1:9" s="1" customFormat="1" ht="13.5">
      <c r="A8" s="10" t="s">
        <v>686</v>
      </c>
      <c r="B8" s="26">
        <f aca="true" t="shared" si="2" ref="B8:H8">B6+B7</f>
        <v>0</v>
      </c>
      <c r="C8" s="26">
        <f t="shared" si="2"/>
        <v>0</v>
      </c>
      <c r="D8" s="26">
        <f t="shared" si="2"/>
        <v>0</v>
      </c>
      <c r="E8" s="25">
        <f t="shared" si="0"/>
        <v>0</v>
      </c>
      <c r="F8" s="26">
        <f t="shared" si="2"/>
        <v>0</v>
      </c>
      <c r="G8" s="26">
        <f t="shared" si="2"/>
        <v>0</v>
      </c>
      <c r="H8" s="26">
        <f t="shared" si="2"/>
        <v>0</v>
      </c>
      <c r="I8" s="25">
        <f t="shared" si="1"/>
        <v>0</v>
      </c>
    </row>
    <row r="9" spans="1:9" s="1" customFormat="1" ht="13.5">
      <c r="A9" s="10" t="s">
        <v>687</v>
      </c>
      <c r="B9" s="25">
        <f aca="true" t="shared" si="3" ref="B9:I9">B10+B11+B12-B13+B17+B18</f>
        <v>0</v>
      </c>
      <c r="C9" s="25">
        <f>C10+C11+C12+C13-C17+C18</f>
        <v>0</v>
      </c>
      <c r="D9" s="25">
        <f t="shared" si="3"/>
        <v>0</v>
      </c>
      <c r="E9" s="25">
        <f t="shared" si="3"/>
        <v>0</v>
      </c>
      <c r="F9" s="25">
        <f t="shared" si="3"/>
        <v>0</v>
      </c>
      <c r="G9" s="25">
        <f t="shared" si="3"/>
        <v>0</v>
      </c>
      <c r="H9" s="25">
        <f t="shared" si="3"/>
        <v>0</v>
      </c>
      <c r="I9" s="25">
        <f t="shared" si="3"/>
        <v>0</v>
      </c>
    </row>
    <row r="10" spans="1:9" s="1" customFormat="1" ht="13.5">
      <c r="A10" s="10" t="s">
        <v>688</v>
      </c>
      <c r="B10" s="25"/>
      <c r="C10" s="25"/>
      <c r="D10" s="25"/>
      <c r="E10" s="25">
        <f aca="true" t="shared" si="4" ref="E10:E19">SUM(B10:D10)</f>
        <v>0</v>
      </c>
      <c r="F10" s="25"/>
      <c r="G10" s="25"/>
      <c r="H10" s="25"/>
      <c r="I10" s="25">
        <f aca="true" t="shared" si="5" ref="I10:I19">SUM(F10:H10)</f>
        <v>0</v>
      </c>
    </row>
    <row r="11" spans="1:9" s="1" customFormat="1" ht="13.5">
      <c r="A11" s="10" t="s">
        <v>689</v>
      </c>
      <c r="B11" s="25"/>
      <c r="C11" s="25"/>
      <c r="D11" s="25"/>
      <c r="E11" s="25">
        <f t="shared" si="4"/>
        <v>0</v>
      </c>
      <c r="F11" s="25"/>
      <c r="G11" s="25"/>
      <c r="H11" s="25"/>
      <c r="I11" s="25">
        <f t="shared" si="5"/>
        <v>0</v>
      </c>
    </row>
    <row r="12" spans="1:9" s="1" customFormat="1" ht="13.5">
      <c r="A12" s="10" t="s">
        <v>690</v>
      </c>
      <c r="B12" s="25"/>
      <c r="C12" s="25"/>
      <c r="D12" s="25"/>
      <c r="E12" s="25">
        <f t="shared" si="4"/>
        <v>0</v>
      </c>
      <c r="F12" s="25"/>
      <c r="G12" s="25"/>
      <c r="H12" s="25"/>
      <c r="I12" s="25">
        <f t="shared" si="5"/>
        <v>0</v>
      </c>
    </row>
    <row r="13" spans="1:9" s="1" customFormat="1" ht="13.5">
      <c r="A13" s="10" t="s">
        <v>691</v>
      </c>
      <c r="B13" s="25"/>
      <c r="C13" s="25"/>
      <c r="D13" s="25"/>
      <c r="E13" s="25">
        <f t="shared" si="4"/>
        <v>0</v>
      </c>
      <c r="F13" s="25"/>
      <c r="G13" s="25"/>
      <c r="H13" s="25"/>
      <c r="I13" s="25">
        <f t="shared" si="5"/>
        <v>0</v>
      </c>
    </row>
    <row r="14" spans="1:9" s="1" customFormat="1" ht="13.5">
      <c r="A14" s="10" t="s">
        <v>692</v>
      </c>
      <c r="B14" s="25"/>
      <c r="C14" s="25"/>
      <c r="D14" s="25"/>
      <c r="E14" s="25">
        <f t="shared" si="4"/>
        <v>0</v>
      </c>
      <c r="F14" s="25"/>
      <c r="G14" s="25"/>
      <c r="H14" s="25"/>
      <c r="I14" s="25">
        <f t="shared" si="5"/>
        <v>0</v>
      </c>
    </row>
    <row r="15" spans="1:9" s="1" customFormat="1" ht="13.5">
      <c r="A15" s="10" t="s">
        <v>693</v>
      </c>
      <c r="B15" s="25"/>
      <c r="C15" s="25"/>
      <c r="D15" s="25"/>
      <c r="E15" s="25">
        <f t="shared" si="4"/>
        <v>0</v>
      </c>
      <c r="F15" s="25"/>
      <c r="G15" s="25"/>
      <c r="H15" s="25"/>
      <c r="I15" s="25">
        <f t="shared" si="5"/>
        <v>0</v>
      </c>
    </row>
    <row r="16" spans="1:9" s="1" customFormat="1" ht="13.5">
      <c r="A16" s="10" t="s">
        <v>694</v>
      </c>
      <c r="B16" s="25"/>
      <c r="C16" s="25"/>
      <c r="D16" s="25"/>
      <c r="E16" s="25">
        <f t="shared" si="4"/>
        <v>0</v>
      </c>
      <c r="F16" s="25"/>
      <c r="G16" s="25"/>
      <c r="H16" s="25"/>
      <c r="I16" s="25">
        <f t="shared" si="5"/>
        <v>0</v>
      </c>
    </row>
    <row r="17" spans="1:9" s="1" customFormat="1" ht="13.5">
      <c r="A17" s="10" t="s">
        <v>695</v>
      </c>
      <c r="B17" s="25"/>
      <c r="C17" s="25"/>
      <c r="D17" s="25"/>
      <c r="E17" s="25">
        <f t="shared" si="4"/>
        <v>0</v>
      </c>
      <c r="F17" s="25"/>
      <c r="G17" s="25"/>
      <c r="H17" s="25"/>
      <c r="I17" s="25">
        <f t="shared" si="5"/>
        <v>0</v>
      </c>
    </row>
    <row r="18" spans="1:9" s="1" customFormat="1" ht="13.5">
      <c r="A18" s="10" t="s">
        <v>696</v>
      </c>
      <c r="B18" s="25"/>
      <c r="C18" s="25"/>
      <c r="D18" s="25"/>
      <c r="E18" s="25">
        <f t="shared" si="4"/>
        <v>0</v>
      </c>
      <c r="F18" s="25"/>
      <c r="G18" s="25"/>
      <c r="H18" s="25"/>
      <c r="I18" s="25">
        <f t="shared" si="5"/>
        <v>0</v>
      </c>
    </row>
    <row r="19" spans="1:9" s="1" customFormat="1" ht="13.5">
      <c r="A19" s="11" t="s">
        <v>697</v>
      </c>
      <c r="B19" s="25">
        <f aca="true" t="shared" si="6" ref="B19:H19">B9+B8</f>
        <v>0</v>
      </c>
      <c r="C19" s="25">
        <f t="shared" si="6"/>
        <v>0</v>
      </c>
      <c r="D19" s="25">
        <f t="shared" si="6"/>
        <v>0</v>
      </c>
      <c r="E19" s="25">
        <f t="shared" si="4"/>
        <v>0</v>
      </c>
      <c r="F19" s="25">
        <f t="shared" si="6"/>
        <v>0</v>
      </c>
      <c r="G19" s="25">
        <f t="shared" si="6"/>
        <v>0</v>
      </c>
      <c r="H19" s="25">
        <f t="shared" si="6"/>
        <v>0</v>
      </c>
      <c r="I19" s="25">
        <f t="shared" si="5"/>
        <v>0</v>
      </c>
    </row>
    <row r="20" s="1" customFormat="1" ht="13.5">
      <c r="A20" s="2" t="s">
        <v>698</v>
      </c>
    </row>
    <row r="21" spans="1:7" ht="13.5">
      <c r="A21" s="27" t="s">
        <v>121</v>
      </c>
      <c r="D21" s="15" t="s">
        <v>122</v>
      </c>
      <c r="G21" s="15" t="s">
        <v>123</v>
      </c>
    </row>
    <row r="22" spans="1:3" ht="13.5">
      <c r="A22" s="17" t="s">
        <v>655</v>
      </c>
      <c r="B22" s="3"/>
      <c r="C22" s="3"/>
    </row>
  </sheetData>
  <sheetProtection/>
  <mergeCells count="8">
    <mergeCell ref="A1:I1"/>
    <mergeCell ref="H2:I2"/>
    <mergeCell ref="A3:B3"/>
    <mergeCell ref="C3:E3"/>
    <mergeCell ref="H3:I3"/>
    <mergeCell ref="B4:E4"/>
    <mergeCell ref="F4:I4"/>
    <mergeCell ref="A4:A5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42"/>
  <sheetViews>
    <sheetView zoomScaleSheetLayoutView="100" workbookViewId="0" topLeftCell="A1">
      <selection activeCell="A41" sqref="A41:C42"/>
    </sheetView>
  </sheetViews>
  <sheetFormatPr defaultColWidth="9.00390625" defaultRowHeight="14.25"/>
  <cols>
    <col min="1" max="1" width="64.50390625" style="2" customWidth="1"/>
    <col min="2" max="2" width="16.25390625" style="3" customWidth="1"/>
    <col min="3" max="3" width="17.125" style="3" customWidth="1"/>
    <col min="4" max="16384" width="9.00390625" style="1" customWidth="1"/>
  </cols>
  <sheetData>
    <row r="1" spans="1:3" s="1" customFormat="1" ht="18.75">
      <c r="A1" s="4" t="s">
        <v>19</v>
      </c>
      <c r="B1" s="4"/>
      <c r="C1" s="4"/>
    </row>
    <row r="2" spans="1:3" s="1" customFormat="1" ht="13.5">
      <c r="A2" s="2"/>
      <c r="B2" s="5"/>
      <c r="C2" s="6" t="s">
        <v>699</v>
      </c>
    </row>
    <row r="3" spans="1:3" s="1" customFormat="1" ht="13.5">
      <c r="A3" s="7" t="s">
        <v>700</v>
      </c>
      <c r="B3" s="7"/>
      <c r="C3" s="6" t="s">
        <v>481</v>
      </c>
    </row>
    <row r="4" spans="1:3" s="1" customFormat="1" ht="13.5">
      <c r="A4" s="8" t="s">
        <v>482</v>
      </c>
      <c r="B4" s="9" t="s">
        <v>701</v>
      </c>
      <c r="C4" s="9" t="s">
        <v>702</v>
      </c>
    </row>
    <row r="5" spans="1:3" s="1" customFormat="1" ht="13.5">
      <c r="A5" s="10" t="s">
        <v>703</v>
      </c>
      <c r="B5" s="11"/>
      <c r="C5" s="11"/>
    </row>
    <row r="6" spans="1:3" s="1" customFormat="1" ht="13.5">
      <c r="A6" s="12" t="s">
        <v>704</v>
      </c>
      <c r="B6" s="11"/>
      <c r="C6" s="11"/>
    </row>
    <row r="7" spans="1:3" s="1" customFormat="1" ht="13.5">
      <c r="A7" s="12" t="s">
        <v>705</v>
      </c>
      <c r="B7" s="11"/>
      <c r="C7" s="11"/>
    </row>
    <row r="8" spans="1:3" s="1" customFormat="1" ht="13.5">
      <c r="A8" s="12" t="s">
        <v>706</v>
      </c>
      <c r="B8" s="11"/>
      <c r="C8" s="11"/>
    </row>
    <row r="9" spans="1:3" s="1" customFormat="1" ht="13.5">
      <c r="A9" s="12" t="s">
        <v>707</v>
      </c>
      <c r="B9" s="11"/>
      <c r="C9" s="11"/>
    </row>
    <row r="10" spans="1:3" s="1" customFormat="1" ht="13.5">
      <c r="A10" s="13" t="s">
        <v>708</v>
      </c>
      <c r="B10" s="11">
        <f>SUM(B6:B9)</f>
        <v>0</v>
      </c>
      <c r="C10" s="11">
        <f>SUM(C6:C9)</f>
        <v>0</v>
      </c>
    </row>
    <row r="11" spans="1:3" s="1" customFormat="1" ht="13.5">
      <c r="A11" s="12" t="s">
        <v>709</v>
      </c>
      <c r="B11" s="11"/>
      <c r="C11" s="11"/>
    </row>
    <row r="12" spans="1:3" s="1" customFormat="1" ht="13.5">
      <c r="A12" s="12" t="s">
        <v>710</v>
      </c>
      <c r="B12" s="11"/>
      <c r="C12" s="11"/>
    </row>
    <row r="13" spans="1:3" s="1" customFormat="1" ht="13.5">
      <c r="A13" s="12" t="s">
        <v>711</v>
      </c>
      <c r="B13" s="11"/>
      <c r="C13" s="11"/>
    </row>
    <row r="14" spans="1:3" s="1" customFormat="1" ht="13.5">
      <c r="A14" s="12" t="s">
        <v>712</v>
      </c>
      <c r="B14" s="11"/>
      <c r="C14" s="11"/>
    </row>
    <row r="15" spans="1:3" s="1" customFormat="1" ht="13.5">
      <c r="A15" s="13" t="s">
        <v>713</v>
      </c>
      <c r="B15" s="11">
        <f>SUM(B11:B14)</f>
        <v>0</v>
      </c>
      <c r="C15" s="11">
        <f>SUM(C11:C14)</f>
        <v>0</v>
      </c>
    </row>
    <row r="16" spans="1:3" s="1" customFormat="1" ht="13.5">
      <c r="A16" s="8" t="s">
        <v>714</v>
      </c>
      <c r="B16" s="11">
        <f>B10-B15</f>
        <v>0</v>
      </c>
      <c r="C16" s="11">
        <f>C10-C15</f>
        <v>0</v>
      </c>
    </row>
    <row r="17" spans="1:3" s="1" customFormat="1" ht="13.5">
      <c r="A17" s="10" t="s">
        <v>175</v>
      </c>
      <c r="B17" s="11"/>
      <c r="C17" s="11"/>
    </row>
    <row r="18" spans="1:3" s="1" customFormat="1" ht="13.5">
      <c r="A18" s="12" t="s">
        <v>715</v>
      </c>
      <c r="B18" s="11"/>
      <c r="C18" s="11"/>
    </row>
    <row r="19" spans="1:3" s="1" customFormat="1" ht="13.5">
      <c r="A19" s="12" t="s">
        <v>716</v>
      </c>
      <c r="B19" s="11"/>
      <c r="C19" s="11"/>
    </row>
    <row r="20" spans="1:3" s="1" customFormat="1" ht="13.5">
      <c r="A20" s="12" t="s">
        <v>717</v>
      </c>
      <c r="B20" s="11"/>
      <c r="C20" s="11"/>
    </row>
    <row r="21" spans="1:3" s="1" customFormat="1" ht="13.5">
      <c r="A21" s="12" t="s">
        <v>718</v>
      </c>
      <c r="B21" s="11"/>
      <c r="C21" s="11"/>
    </row>
    <row r="22" spans="1:3" s="1" customFormat="1" ht="13.5">
      <c r="A22" s="13" t="s">
        <v>719</v>
      </c>
      <c r="B22" s="11">
        <f>SUM(B18:B21)</f>
        <v>0</v>
      </c>
      <c r="C22" s="11">
        <f>SUM(C18:C21)</f>
        <v>0</v>
      </c>
    </row>
    <row r="23" spans="1:3" s="1" customFormat="1" ht="13.5">
      <c r="A23" s="12" t="s">
        <v>720</v>
      </c>
      <c r="B23" s="11"/>
      <c r="C23" s="11"/>
    </row>
    <row r="24" spans="1:3" s="1" customFormat="1" ht="13.5">
      <c r="A24" s="12" t="s">
        <v>721</v>
      </c>
      <c r="B24" s="11"/>
      <c r="C24" s="11"/>
    </row>
    <row r="25" spans="1:3" s="1" customFormat="1" ht="13.5">
      <c r="A25" s="12" t="s">
        <v>722</v>
      </c>
      <c r="B25" s="11"/>
      <c r="C25" s="11"/>
    </row>
    <row r="26" spans="1:3" s="1" customFormat="1" ht="13.5">
      <c r="A26" s="12" t="s">
        <v>723</v>
      </c>
      <c r="B26" s="11"/>
      <c r="C26" s="11"/>
    </row>
    <row r="27" spans="1:3" s="1" customFormat="1" ht="13.5">
      <c r="A27" s="13" t="s">
        <v>724</v>
      </c>
      <c r="B27" s="11">
        <f>SUM(B23:B26)</f>
        <v>0</v>
      </c>
      <c r="C27" s="11">
        <f>SUM(C23:C26)</f>
        <v>0</v>
      </c>
    </row>
    <row r="28" spans="1:3" s="1" customFormat="1" ht="13.5">
      <c r="A28" s="8" t="s">
        <v>496</v>
      </c>
      <c r="B28" s="11">
        <f>B22-B27</f>
        <v>0</v>
      </c>
      <c r="C28" s="11">
        <f>C22-C27</f>
        <v>0</v>
      </c>
    </row>
    <row r="29" spans="1:3" s="1" customFormat="1" ht="13.5">
      <c r="A29" s="10" t="s">
        <v>186</v>
      </c>
      <c r="B29" s="11"/>
      <c r="C29" s="11"/>
    </row>
    <row r="30" spans="1:3" s="1" customFormat="1" ht="13.5">
      <c r="A30" s="12" t="s">
        <v>725</v>
      </c>
      <c r="B30" s="11"/>
      <c r="C30" s="11"/>
    </row>
    <row r="31" spans="1:3" s="1" customFormat="1" ht="13.5">
      <c r="A31" s="12" t="s">
        <v>726</v>
      </c>
      <c r="B31" s="11"/>
      <c r="C31" s="11"/>
    </row>
    <row r="32" spans="1:3" s="1" customFormat="1" ht="13.5">
      <c r="A32" s="12" t="s">
        <v>727</v>
      </c>
      <c r="B32" s="11"/>
      <c r="C32" s="11"/>
    </row>
    <row r="33" spans="1:3" s="1" customFormat="1" ht="13.5">
      <c r="A33" s="13" t="s">
        <v>728</v>
      </c>
      <c r="B33" s="11">
        <f>SUM(B30:B32)</f>
        <v>0</v>
      </c>
      <c r="C33" s="11">
        <f>SUM(C30:C32)</f>
        <v>0</v>
      </c>
    </row>
    <row r="34" spans="1:3" s="1" customFormat="1" ht="13.5">
      <c r="A34" s="12" t="s">
        <v>729</v>
      </c>
      <c r="B34" s="11"/>
      <c r="C34" s="11"/>
    </row>
    <row r="35" spans="1:3" s="1" customFormat="1" ht="13.5">
      <c r="A35" s="12" t="s">
        <v>730</v>
      </c>
      <c r="B35" s="11"/>
      <c r="C35" s="11"/>
    </row>
    <row r="36" spans="1:3" s="1" customFormat="1" ht="13.5">
      <c r="A36" s="12" t="s">
        <v>731</v>
      </c>
      <c r="B36" s="11"/>
      <c r="C36" s="11"/>
    </row>
    <row r="37" spans="1:3" s="1" customFormat="1" ht="13.5">
      <c r="A37" s="13" t="s">
        <v>732</v>
      </c>
      <c r="B37" s="11">
        <f>SUM(B34:B36)</f>
        <v>0</v>
      </c>
      <c r="C37" s="11">
        <f>SUM(C34:C36)</f>
        <v>0</v>
      </c>
    </row>
    <row r="38" spans="1:3" s="1" customFormat="1" ht="13.5">
      <c r="A38" s="8" t="s">
        <v>502</v>
      </c>
      <c r="B38" s="11">
        <f>B33-B37</f>
        <v>0</v>
      </c>
      <c r="C38" s="11">
        <f>C33-C37</f>
        <v>0</v>
      </c>
    </row>
    <row r="39" spans="1:3" s="1" customFormat="1" ht="13.5">
      <c r="A39" s="10" t="s">
        <v>195</v>
      </c>
      <c r="B39" s="11"/>
      <c r="C39" s="11"/>
    </row>
    <row r="40" spans="1:3" s="1" customFormat="1" ht="13.5">
      <c r="A40" s="10" t="s">
        <v>733</v>
      </c>
      <c r="B40" s="11">
        <f>B16+B28+B38</f>
        <v>0</v>
      </c>
      <c r="C40" s="11">
        <f>C16+C28+C38</f>
        <v>0</v>
      </c>
    </row>
    <row r="41" spans="1:3" ht="13.5">
      <c r="A41" s="14" t="s">
        <v>121</v>
      </c>
      <c r="B41" s="15" t="s">
        <v>122</v>
      </c>
      <c r="C41" s="16" t="s">
        <v>123</v>
      </c>
    </row>
    <row r="42" ht="13.5">
      <c r="A42" s="17" t="s">
        <v>655</v>
      </c>
    </row>
  </sheetData>
  <sheetProtection/>
  <mergeCells count="2">
    <mergeCell ref="A1:C1"/>
    <mergeCell ref="A3:B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405"/>
  <sheetViews>
    <sheetView workbookViewId="0" topLeftCell="A11">
      <selection activeCell="A36" sqref="A36:G36"/>
    </sheetView>
  </sheetViews>
  <sheetFormatPr defaultColWidth="8.625" defaultRowHeight="14.25"/>
  <cols>
    <col min="1" max="1" width="14.125" style="171" customWidth="1"/>
    <col min="2" max="2" width="2.625" style="167" customWidth="1"/>
    <col min="3" max="3" width="12.625" style="173" customWidth="1"/>
    <col min="4" max="4" width="12.625" style="174" customWidth="1"/>
    <col min="5" max="5" width="14.75390625" style="167" bestFit="1" customWidth="1"/>
    <col min="6" max="6" width="2.625" style="167" customWidth="1"/>
    <col min="7" max="8" width="12.625" style="167" customWidth="1"/>
    <col min="9" max="16384" width="8.625" style="167" customWidth="1"/>
  </cols>
  <sheetData>
    <row r="1" spans="1:8" ht="18" customHeight="1">
      <c r="A1" s="82"/>
      <c r="B1" s="82"/>
      <c r="C1" s="176"/>
      <c r="D1" s="177"/>
      <c r="E1" s="82"/>
      <c r="F1" s="82"/>
      <c r="G1" s="82"/>
      <c r="H1" s="38" t="s">
        <v>13</v>
      </c>
    </row>
    <row r="2" spans="1:32" s="168" customFormat="1" ht="18" customHeight="1">
      <c r="A2" s="178" t="s">
        <v>62</v>
      </c>
      <c r="B2" s="178"/>
      <c r="C2" s="178"/>
      <c r="D2" s="178"/>
      <c r="E2" s="178"/>
      <c r="F2" s="178"/>
      <c r="G2" s="178"/>
      <c r="H2" s="178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</row>
    <row r="3" spans="1:8" ht="18" customHeight="1">
      <c r="A3" s="233">
        <v>43830</v>
      </c>
      <c r="B3" s="76"/>
      <c r="C3" s="76"/>
      <c r="D3" s="76"/>
      <c r="E3" s="76"/>
      <c r="F3" s="76"/>
      <c r="G3" s="76"/>
      <c r="H3" s="76"/>
    </row>
    <row r="4" spans="1:8" ht="18" customHeight="1">
      <c r="A4" s="17" t="s">
        <v>63</v>
      </c>
      <c r="B4" s="17"/>
      <c r="C4" s="17"/>
      <c r="D4" s="17"/>
      <c r="E4" s="17"/>
      <c r="F4" s="17"/>
      <c r="G4" s="17"/>
      <c r="H4" s="38" t="s">
        <v>64</v>
      </c>
    </row>
    <row r="5" spans="1:8" s="169" customFormat="1" ht="24">
      <c r="A5" s="184" t="s">
        <v>65</v>
      </c>
      <c r="B5" s="185" t="s">
        <v>66</v>
      </c>
      <c r="C5" s="184" t="s">
        <v>67</v>
      </c>
      <c r="D5" s="186" t="s">
        <v>68</v>
      </c>
      <c r="E5" s="184" t="s">
        <v>69</v>
      </c>
      <c r="F5" s="290" t="s">
        <v>66</v>
      </c>
      <c r="G5" s="184" t="s">
        <v>67</v>
      </c>
      <c r="H5" s="184" t="s">
        <v>68</v>
      </c>
    </row>
    <row r="6" spans="1:8" s="170" customFormat="1" ht="18" customHeight="1">
      <c r="A6" s="187" t="s">
        <v>70</v>
      </c>
      <c r="B6" s="60">
        <v>1</v>
      </c>
      <c r="C6" s="188"/>
      <c r="D6" s="188"/>
      <c r="E6" s="189" t="s">
        <v>71</v>
      </c>
      <c r="F6" s="190">
        <v>31</v>
      </c>
      <c r="G6" s="191"/>
      <c r="H6" s="191"/>
    </row>
    <row r="7" spans="1:8" s="170" customFormat="1" ht="18" customHeight="1">
      <c r="A7" s="187" t="s">
        <v>72</v>
      </c>
      <c r="B7" s="60">
        <v>2</v>
      </c>
      <c r="C7" s="192"/>
      <c r="D7" s="192"/>
      <c r="E7" s="193" t="s">
        <v>73</v>
      </c>
      <c r="F7" s="190">
        <v>32</v>
      </c>
      <c r="G7" s="188"/>
      <c r="H7" s="188"/>
    </row>
    <row r="8" spans="1:8" s="170" customFormat="1" ht="18" customHeight="1">
      <c r="A8" s="187" t="s">
        <v>74</v>
      </c>
      <c r="B8" s="60">
        <v>3</v>
      </c>
      <c r="C8" s="192"/>
      <c r="D8" s="192"/>
      <c r="E8" s="193" t="s">
        <v>75</v>
      </c>
      <c r="F8" s="190">
        <v>33</v>
      </c>
      <c r="G8" s="192"/>
      <c r="H8" s="192"/>
    </row>
    <row r="9" spans="1:8" s="170" customFormat="1" ht="18" customHeight="1">
      <c r="A9" s="187" t="s">
        <v>76</v>
      </c>
      <c r="B9" s="60">
        <v>4</v>
      </c>
      <c r="C9" s="192"/>
      <c r="D9" s="192"/>
      <c r="E9" s="193" t="s">
        <v>77</v>
      </c>
      <c r="F9" s="190">
        <v>34</v>
      </c>
      <c r="G9" s="192"/>
      <c r="H9" s="192"/>
    </row>
    <row r="10" spans="1:8" s="170" customFormat="1" ht="18" customHeight="1">
      <c r="A10" s="187" t="s">
        <v>78</v>
      </c>
      <c r="B10" s="60">
        <v>5</v>
      </c>
      <c r="C10" s="192"/>
      <c r="D10" s="192"/>
      <c r="E10" s="193" t="s">
        <v>79</v>
      </c>
      <c r="F10" s="190">
        <v>35</v>
      </c>
      <c r="G10" s="192"/>
      <c r="H10" s="192"/>
    </row>
    <row r="11" spans="1:8" s="170" customFormat="1" ht="18" customHeight="1">
      <c r="A11" s="187" t="s">
        <v>80</v>
      </c>
      <c r="B11" s="60">
        <v>6</v>
      </c>
      <c r="C11" s="192"/>
      <c r="D11" s="192"/>
      <c r="E11" s="193" t="s">
        <v>81</v>
      </c>
      <c r="F11" s="190">
        <v>36</v>
      </c>
      <c r="G11" s="192"/>
      <c r="H11" s="192"/>
    </row>
    <row r="12" spans="1:8" s="170" customFormat="1" ht="18" customHeight="1">
      <c r="A12" s="187" t="s">
        <v>82</v>
      </c>
      <c r="B12" s="60">
        <v>7</v>
      </c>
      <c r="C12" s="192"/>
      <c r="D12" s="192"/>
      <c r="E12" s="193" t="s">
        <v>83</v>
      </c>
      <c r="F12" s="190">
        <v>37</v>
      </c>
      <c r="G12" s="192"/>
      <c r="H12" s="192"/>
    </row>
    <row r="13" spans="1:8" s="170" customFormat="1" ht="25.5" customHeight="1">
      <c r="A13" s="187" t="s">
        <v>84</v>
      </c>
      <c r="B13" s="60">
        <v>8</v>
      </c>
      <c r="C13" s="192"/>
      <c r="D13" s="192"/>
      <c r="E13" s="193" t="s">
        <v>85</v>
      </c>
      <c r="F13" s="190">
        <v>38</v>
      </c>
      <c r="G13" s="192"/>
      <c r="H13" s="192"/>
    </row>
    <row r="14" spans="1:8" s="170" customFormat="1" ht="27" customHeight="1">
      <c r="A14" s="193" t="s">
        <v>86</v>
      </c>
      <c r="B14" s="60">
        <v>9</v>
      </c>
      <c r="C14" s="192"/>
      <c r="D14" s="192"/>
      <c r="E14" s="193" t="s">
        <v>87</v>
      </c>
      <c r="F14" s="190">
        <v>39</v>
      </c>
      <c r="G14" s="192"/>
      <c r="H14" s="192"/>
    </row>
    <row r="15" spans="1:8" s="170" customFormat="1" ht="18" customHeight="1">
      <c r="A15" s="60" t="s">
        <v>88</v>
      </c>
      <c r="B15" s="60">
        <v>10</v>
      </c>
      <c r="C15" s="192">
        <f>SUM(C7:C14)</f>
        <v>0</v>
      </c>
      <c r="D15" s="192">
        <f>SUM(D7:D14)</f>
        <v>0</v>
      </c>
      <c r="E15" s="193" t="s">
        <v>89</v>
      </c>
      <c r="F15" s="190">
        <v>40</v>
      </c>
      <c r="G15" s="192"/>
      <c r="H15" s="192"/>
    </row>
    <row r="16" spans="1:8" s="170" customFormat="1" ht="18" customHeight="1">
      <c r="A16" s="187" t="s">
        <v>90</v>
      </c>
      <c r="B16" s="60">
        <v>11</v>
      </c>
      <c r="C16" s="192"/>
      <c r="D16" s="192"/>
      <c r="E16" s="193" t="s">
        <v>91</v>
      </c>
      <c r="F16" s="190">
        <v>41</v>
      </c>
      <c r="G16" s="192">
        <f>SUM(G7:G15)</f>
        <v>0</v>
      </c>
      <c r="H16" s="192">
        <f>SUM(H7:H15)</f>
        <v>0</v>
      </c>
    </row>
    <row r="17" spans="1:8" s="170" customFormat="1" ht="18" customHeight="1">
      <c r="A17" s="60" t="s">
        <v>92</v>
      </c>
      <c r="B17" s="60">
        <v>12</v>
      </c>
      <c r="C17" s="192"/>
      <c r="D17" s="192"/>
      <c r="E17" s="195"/>
      <c r="F17" s="190">
        <v>42</v>
      </c>
      <c r="G17" s="192"/>
      <c r="H17" s="192"/>
    </row>
    <row r="18" spans="1:8" s="170" customFormat="1" ht="18" customHeight="1">
      <c r="A18" s="60" t="s">
        <v>93</v>
      </c>
      <c r="B18" s="60">
        <v>13</v>
      </c>
      <c r="C18" s="192"/>
      <c r="D18" s="192"/>
      <c r="E18" s="193" t="s">
        <v>94</v>
      </c>
      <c r="F18" s="190">
        <v>43</v>
      </c>
      <c r="G18" s="192"/>
      <c r="H18" s="192"/>
    </row>
    <row r="19" spans="1:8" s="170" customFormat="1" ht="18" customHeight="1">
      <c r="A19" s="187" t="s">
        <v>95</v>
      </c>
      <c r="B19" s="60">
        <v>14</v>
      </c>
      <c r="C19" s="192">
        <f>SUM(C17:C18)</f>
        <v>0</v>
      </c>
      <c r="D19" s="192">
        <f>SUM(D17:D18)</f>
        <v>0</v>
      </c>
      <c r="E19" s="193" t="s">
        <v>96</v>
      </c>
      <c r="F19" s="190">
        <v>44</v>
      </c>
      <c r="G19" s="192"/>
      <c r="H19" s="192"/>
    </row>
    <row r="20" spans="1:8" s="170" customFormat="1" ht="18" customHeight="1">
      <c r="A20" s="187" t="s">
        <v>97</v>
      </c>
      <c r="B20" s="60">
        <v>15</v>
      </c>
      <c r="C20" s="192"/>
      <c r="D20" s="192"/>
      <c r="E20" s="193" t="s">
        <v>98</v>
      </c>
      <c r="F20" s="190">
        <v>45</v>
      </c>
      <c r="G20" s="192"/>
      <c r="H20" s="192"/>
    </row>
    <row r="21" spans="1:8" s="170" customFormat="1" ht="18" customHeight="1">
      <c r="A21" s="187" t="s">
        <v>99</v>
      </c>
      <c r="B21" s="60">
        <v>16</v>
      </c>
      <c r="C21" s="192"/>
      <c r="D21" s="192"/>
      <c r="E21" s="193" t="s">
        <v>100</v>
      </c>
      <c r="F21" s="190">
        <v>46</v>
      </c>
      <c r="G21" s="192"/>
      <c r="H21" s="192"/>
    </row>
    <row r="22" spans="1:8" s="170" customFormat="1" ht="18" customHeight="1">
      <c r="A22" s="187" t="s">
        <v>101</v>
      </c>
      <c r="B22" s="60">
        <v>17</v>
      </c>
      <c r="C22" s="192"/>
      <c r="D22" s="192"/>
      <c r="E22" s="60" t="s">
        <v>102</v>
      </c>
      <c r="F22" s="190">
        <v>47</v>
      </c>
      <c r="G22" s="192">
        <f>SUM(G19:G21)</f>
        <v>0</v>
      </c>
      <c r="H22" s="192">
        <f>SUM(H19:H21)</f>
        <v>0</v>
      </c>
    </row>
    <row r="23" spans="1:8" s="170" customFormat="1" ht="18" customHeight="1">
      <c r="A23" s="187" t="s">
        <v>103</v>
      </c>
      <c r="B23" s="60">
        <v>18</v>
      </c>
      <c r="C23" s="192">
        <f>C21-C22</f>
        <v>0</v>
      </c>
      <c r="D23" s="192">
        <f>D21-D22</f>
        <v>0</v>
      </c>
      <c r="E23" s="195"/>
      <c r="F23" s="190">
        <v>48</v>
      </c>
      <c r="G23" s="192"/>
      <c r="H23" s="192"/>
    </row>
    <row r="24" spans="1:8" s="170" customFormat="1" ht="18" customHeight="1">
      <c r="A24" s="187" t="s">
        <v>104</v>
      </c>
      <c r="B24" s="60">
        <v>19</v>
      </c>
      <c r="C24" s="192"/>
      <c r="D24" s="192"/>
      <c r="E24" s="193" t="s">
        <v>105</v>
      </c>
      <c r="F24" s="190">
        <v>49</v>
      </c>
      <c r="G24" s="192"/>
      <c r="H24" s="192"/>
    </row>
    <row r="25" spans="1:8" s="170" customFormat="1" ht="18" customHeight="1">
      <c r="A25" s="187" t="s">
        <v>106</v>
      </c>
      <c r="B25" s="60">
        <v>20</v>
      </c>
      <c r="C25" s="192"/>
      <c r="D25" s="192"/>
      <c r="E25" s="193" t="s">
        <v>107</v>
      </c>
      <c r="F25" s="190">
        <v>50</v>
      </c>
      <c r="G25" s="188"/>
      <c r="H25" s="188"/>
    </row>
    <row r="26" spans="1:8" s="170" customFormat="1" ht="18" customHeight="1">
      <c r="A26" s="193" t="s">
        <v>108</v>
      </c>
      <c r="B26" s="60">
        <v>21</v>
      </c>
      <c r="C26" s="192"/>
      <c r="D26" s="192"/>
      <c r="E26" s="193" t="s">
        <v>109</v>
      </c>
      <c r="F26" s="190">
        <v>51</v>
      </c>
      <c r="G26" s="188">
        <f>G16+G22+G25</f>
        <v>0</v>
      </c>
      <c r="H26" s="188">
        <f>H16+H22+H25</f>
        <v>0</v>
      </c>
    </row>
    <row r="27" spans="1:8" s="170" customFormat="1" ht="18" customHeight="1">
      <c r="A27" s="193" t="s">
        <v>110</v>
      </c>
      <c r="B27" s="60">
        <v>22</v>
      </c>
      <c r="C27" s="188">
        <f>C23+C24+C25+C26</f>
        <v>0</v>
      </c>
      <c r="D27" s="188">
        <f>D23+D24+D25+D26</f>
        <v>0</v>
      </c>
      <c r="E27" s="195"/>
      <c r="F27" s="190">
        <v>52</v>
      </c>
      <c r="G27" s="192"/>
      <c r="H27" s="192"/>
    </row>
    <row r="28" spans="1:8" s="170" customFormat="1" ht="18" customHeight="1">
      <c r="A28" s="196"/>
      <c r="B28" s="60">
        <v>23</v>
      </c>
      <c r="C28" s="192"/>
      <c r="D28" s="192"/>
      <c r="E28" s="193" t="s">
        <v>111</v>
      </c>
      <c r="F28" s="190">
        <v>53</v>
      </c>
      <c r="G28" s="192"/>
      <c r="H28" s="192"/>
    </row>
    <row r="29" spans="1:8" s="170" customFormat="1" ht="18" customHeight="1">
      <c r="A29" s="193" t="s">
        <v>112</v>
      </c>
      <c r="B29" s="60">
        <v>24</v>
      </c>
      <c r="C29" s="192"/>
      <c r="D29" s="192"/>
      <c r="E29" s="193" t="s">
        <v>113</v>
      </c>
      <c r="F29" s="190">
        <v>54</v>
      </c>
      <c r="G29" s="192"/>
      <c r="H29" s="192"/>
    </row>
    <row r="30" spans="1:8" s="170" customFormat="1" ht="18" customHeight="1">
      <c r="A30" s="187" t="s">
        <v>114</v>
      </c>
      <c r="B30" s="60">
        <v>25</v>
      </c>
      <c r="C30" s="192"/>
      <c r="D30" s="192"/>
      <c r="E30" s="193" t="s">
        <v>115</v>
      </c>
      <c r="F30" s="190">
        <v>55</v>
      </c>
      <c r="G30" s="192"/>
      <c r="H30" s="192"/>
    </row>
    <row r="31" spans="1:8" s="170" customFormat="1" ht="18" customHeight="1">
      <c r="A31" s="187"/>
      <c r="B31" s="60">
        <v>26</v>
      </c>
      <c r="C31" s="192"/>
      <c r="D31" s="192"/>
      <c r="E31" s="193" t="s">
        <v>116</v>
      </c>
      <c r="F31" s="190">
        <v>56</v>
      </c>
      <c r="G31" s="192">
        <f>G29+G30</f>
        <v>0</v>
      </c>
      <c r="H31" s="192">
        <f>H29+H30</f>
        <v>0</v>
      </c>
    </row>
    <row r="32" spans="1:8" s="170" customFormat="1" ht="18" customHeight="1">
      <c r="A32" s="187" t="s">
        <v>117</v>
      </c>
      <c r="B32" s="60">
        <v>27</v>
      </c>
      <c r="C32" s="188"/>
      <c r="D32" s="291"/>
      <c r="E32" s="193"/>
      <c r="F32" s="190">
        <v>57</v>
      </c>
      <c r="G32" s="192"/>
      <c r="H32" s="192"/>
    </row>
    <row r="33" spans="1:8" s="170" customFormat="1" ht="18" customHeight="1">
      <c r="A33" s="187" t="s">
        <v>118</v>
      </c>
      <c r="B33" s="60">
        <v>28</v>
      </c>
      <c r="C33" s="192"/>
      <c r="D33" s="192"/>
      <c r="E33" s="193"/>
      <c r="F33" s="190">
        <v>58</v>
      </c>
      <c r="G33" s="192"/>
      <c r="H33" s="192"/>
    </row>
    <row r="34" spans="1:8" s="170" customFormat="1" ht="18" customHeight="1">
      <c r="A34" s="187"/>
      <c r="B34" s="60">
        <v>29</v>
      </c>
      <c r="C34" s="192"/>
      <c r="D34" s="192"/>
      <c r="E34" s="193"/>
      <c r="F34" s="190">
        <v>59</v>
      </c>
      <c r="G34" s="192"/>
      <c r="H34" s="192"/>
    </row>
    <row r="35" spans="1:8" s="170" customFormat="1" ht="18" customHeight="1">
      <c r="A35" s="193" t="s">
        <v>119</v>
      </c>
      <c r="B35" s="60">
        <v>30</v>
      </c>
      <c r="C35" s="192">
        <f>C15+C19+C27+C30+C33</f>
        <v>0</v>
      </c>
      <c r="D35" s="192">
        <f>D15+D19+D27+D30+D33</f>
        <v>0</v>
      </c>
      <c r="E35" s="193" t="s">
        <v>120</v>
      </c>
      <c r="F35" s="190">
        <v>60</v>
      </c>
      <c r="G35" s="236">
        <f>G26+G31</f>
        <v>0</v>
      </c>
      <c r="H35" s="236">
        <f>H26+H31</f>
        <v>0</v>
      </c>
    </row>
    <row r="36" spans="1:8" ht="18" customHeight="1">
      <c r="A36" s="14" t="s">
        <v>121</v>
      </c>
      <c r="B36" s="17"/>
      <c r="C36" s="17"/>
      <c r="D36" s="16" t="s">
        <v>122</v>
      </c>
      <c r="E36" s="82"/>
      <c r="F36" s="16"/>
      <c r="G36" s="16" t="s">
        <v>123</v>
      </c>
      <c r="H36" s="292"/>
    </row>
    <row r="37" spans="1:8" s="166" customFormat="1" ht="18" customHeight="1">
      <c r="A37" t="s">
        <v>124</v>
      </c>
      <c r="B37" s="167"/>
      <c r="C37" s="173"/>
      <c r="D37" s="174"/>
      <c r="E37" s="167"/>
      <c r="F37" s="167"/>
      <c r="G37" s="167"/>
      <c r="H37" s="167"/>
    </row>
    <row r="38" ht="18" customHeight="1"/>
    <row r="39" spans="1:8" s="166" customFormat="1" ht="18.75" customHeight="1">
      <c r="A39" s="167"/>
      <c r="B39" s="167"/>
      <c r="C39" s="173"/>
      <c r="D39" s="174"/>
      <c r="E39" s="167"/>
      <c r="F39" s="167"/>
      <c r="G39" s="167"/>
      <c r="H39" s="167"/>
    </row>
    <row r="40" spans="1:8" s="166" customFormat="1" ht="18.75" customHeight="1">
      <c r="A40" s="167"/>
      <c r="B40" s="167"/>
      <c r="C40" s="173"/>
      <c r="D40" s="174"/>
      <c r="E40" s="167"/>
      <c r="F40" s="167"/>
      <c r="G40" s="167"/>
      <c r="H40" s="167"/>
    </row>
    <row r="41" spans="1:8" s="166" customFormat="1" ht="18.75" customHeight="1">
      <c r="A41" s="167"/>
      <c r="B41" s="167"/>
      <c r="C41" s="173"/>
      <c r="D41" s="174"/>
      <c r="E41" s="167"/>
      <c r="F41" s="167"/>
      <c r="G41" s="167"/>
      <c r="H41" s="167"/>
    </row>
    <row r="42" spans="1:8" s="166" customFormat="1" ht="18.75" customHeight="1">
      <c r="A42" s="167"/>
      <c r="B42" s="167"/>
      <c r="C42" s="173"/>
      <c r="D42" s="174"/>
      <c r="E42" s="167"/>
      <c r="F42" s="167"/>
      <c r="G42" s="167"/>
      <c r="H42" s="167"/>
    </row>
    <row r="43" spans="1:8" s="166" customFormat="1" ht="18.75" customHeight="1">
      <c r="A43" s="167"/>
      <c r="B43" s="167"/>
      <c r="C43" s="173"/>
      <c r="D43" s="174"/>
      <c r="E43" s="167"/>
      <c r="F43" s="167"/>
      <c r="G43" s="167"/>
      <c r="H43" s="167"/>
    </row>
    <row r="44" spans="1:8" s="166" customFormat="1" ht="18.75" customHeight="1">
      <c r="A44" s="167"/>
      <c r="B44" s="167"/>
      <c r="C44" s="173"/>
      <c r="D44" s="174"/>
      <c r="E44" s="167"/>
      <c r="F44" s="167"/>
      <c r="G44" s="167"/>
      <c r="H44" s="167"/>
    </row>
    <row r="45" ht="18.75" customHeight="1">
      <c r="A45" s="167"/>
    </row>
    <row r="46" ht="18.75" customHeight="1">
      <c r="A46" s="167"/>
    </row>
    <row r="47" ht="18.75" customHeight="1">
      <c r="A47" s="167"/>
    </row>
    <row r="48" ht="18.75" customHeight="1">
      <c r="A48" s="167"/>
    </row>
    <row r="49" ht="18.75" customHeight="1">
      <c r="A49" s="167"/>
    </row>
    <row r="50" ht="18.75" customHeight="1">
      <c r="A50" s="167"/>
    </row>
    <row r="51" ht="18.75" customHeight="1">
      <c r="A51" s="167"/>
    </row>
    <row r="52" ht="18.75" customHeight="1">
      <c r="A52" s="167"/>
    </row>
    <row r="53" ht="18.75" customHeight="1">
      <c r="A53" s="167"/>
    </row>
    <row r="54" ht="18.75" customHeight="1">
      <c r="A54" s="167"/>
    </row>
    <row r="55" ht="18.75" customHeight="1">
      <c r="A55" s="167"/>
    </row>
    <row r="56" ht="18.75" customHeight="1">
      <c r="A56" s="167"/>
    </row>
    <row r="57" ht="18.75" customHeight="1">
      <c r="A57" s="167"/>
    </row>
    <row r="58" ht="18.75" customHeight="1">
      <c r="A58" s="167"/>
    </row>
    <row r="59" ht="18.75" customHeight="1">
      <c r="A59" s="167"/>
    </row>
    <row r="60" ht="14.25" customHeight="1">
      <c r="A60" s="167"/>
    </row>
    <row r="61" ht="14.25" customHeight="1">
      <c r="A61" s="167"/>
    </row>
    <row r="62" ht="14.25" customHeight="1">
      <c r="A62" s="167"/>
    </row>
    <row r="63" ht="14.25" customHeight="1">
      <c r="A63" s="167"/>
    </row>
    <row r="64" ht="14.25" customHeight="1">
      <c r="A64" s="167"/>
    </row>
    <row r="65" ht="14.25" customHeight="1">
      <c r="A65" s="167"/>
    </row>
    <row r="66" ht="14.25" customHeight="1">
      <c r="A66" s="167"/>
    </row>
    <row r="67" ht="14.25" customHeight="1">
      <c r="A67" s="167"/>
    </row>
    <row r="68" ht="14.25" customHeight="1">
      <c r="A68" s="167"/>
    </row>
    <row r="69" ht="14.25" customHeight="1">
      <c r="A69" s="167"/>
    </row>
    <row r="70" ht="14.25" customHeight="1">
      <c r="A70" s="167"/>
    </row>
    <row r="71" ht="14.25" customHeight="1">
      <c r="A71" s="167"/>
    </row>
    <row r="72" ht="14.25" customHeight="1">
      <c r="A72" s="167"/>
    </row>
    <row r="73" ht="14.25" customHeight="1">
      <c r="A73" s="167"/>
    </row>
    <row r="74" ht="14.25" customHeight="1">
      <c r="A74" s="167"/>
    </row>
    <row r="75" ht="14.25" customHeight="1">
      <c r="A75" s="167"/>
    </row>
    <row r="76" ht="14.25" customHeight="1">
      <c r="A76" s="167"/>
    </row>
    <row r="77" ht="14.25" customHeight="1">
      <c r="A77" s="167"/>
    </row>
    <row r="78" ht="14.25" customHeight="1">
      <c r="A78" s="167"/>
    </row>
    <row r="79" ht="14.25" customHeight="1">
      <c r="A79" s="167"/>
    </row>
    <row r="80" ht="14.25" customHeight="1">
      <c r="A80" s="167"/>
    </row>
    <row r="81" ht="14.25" customHeight="1">
      <c r="A81" s="167"/>
    </row>
    <row r="82" ht="14.25" customHeight="1">
      <c r="A82" s="167"/>
    </row>
    <row r="83" ht="14.25" customHeight="1">
      <c r="A83" s="167"/>
    </row>
    <row r="84" ht="14.25" customHeight="1">
      <c r="A84" s="167"/>
    </row>
    <row r="85" ht="14.25" customHeight="1">
      <c r="A85" s="167"/>
    </row>
    <row r="86" ht="14.25" customHeight="1">
      <c r="A86" s="167"/>
    </row>
    <row r="87" ht="14.25" customHeight="1">
      <c r="A87" s="167"/>
    </row>
    <row r="88" ht="14.25" customHeight="1">
      <c r="A88" s="167"/>
    </row>
    <row r="89" ht="14.25" customHeight="1">
      <c r="A89" s="167"/>
    </row>
    <row r="90" ht="14.25" customHeight="1">
      <c r="A90" s="167"/>
    </row>
    <row r="91" ht="14.25" customHeight="1">
      <c r="A91" s="167"/>
    </row>
    <row r="92" ht="14.25" customHeight="1">
      <c r="A92" s="167"/>
    </row>
    <row r="93" ht="14.25" customHeight="1">
      <c r="A93" s="167"/>
    </row>
    <row r="94" ht="14.25" customHeight="1">
      <c r="A94" s="167"/>
    </row>
    <row r="95" ht="14.25" customHeight="1">
      <c r="A95" s="167"/>
    </row>
    <row r="96" ht="14.25" customHeight="1">
      <c r="A96" s="167"/>
    </row>
    <row r="97" ht="14.25" customHeight="1">
      <c r="A97" s="167"/>
    </row>
    <row r="98" ht="14.25" customHeight="1">
      <c r="A98" s="167"/>
    </row>
    <row r="99" ht="14.25" customHeight="1">
      <c r="A99" s="167"/>
    </row>
    <row r="100" ht="14.25" customHeight="1">
      <c r="A100" s="167"/>
    </row>
    <row r="101" ht="14.25" customHeight="1">
      <c r="A101" s="167"/>
    </row>
    <row r="102" ht="14.25" customHeight="1">
      <c r="A102" s="167"/>
    </row>
    <row r="103" ht="14.25" customHeight="1">
      <c r="A103" s="167"/>
    </row>
    <row r="104" ht="14.25" customHeight="1">
      <c r="A104" s="167"/>
    </row>
    <row r="105" ht="14.25" customHeight="1">
      <c r="A105" s="167"/>
    </row>
    <row r="106" ht="14.25" customHeight="1">
      <c r="A106" s="167"/>
    </row>
    <row r="107" ht="14.25" customHeight="1">
      <c r="A107" s="167"/>
    </row>
    <row r="108" ht="14.25" customHeight="1">
      <c r="A108" s="167"/>
    </row>
    <row r="109" ht="14.25" customHeight="1">
      <c r="A109" s="167"/>
    </row>
    <row r="110" ht="14.25" customHeight="1">
      <c r="A110" s="167"/>
    </row>
    <row r="111" ht="14.25" customHeight="1">
      <c r="A111" s="167"/>
    </row>
    <row r="112" ht="14.25" customHeight="1">
      <c r="A112" s="167"/>
    </row>
    <row r="113" ht="14.25" customHeight="1">
      <c r="A113" s="167"/>
    </row>
    <row r="114" ht="14.25" customHeight="1">
      <c r="A114" s="167"/>
    </row>
    <row r="115" ht="14.25" customHeight="1">
      <c r="A115" s="167"/>
    </row>
    <row r="116" ht="14.25" customHeight="1">
      <c r="A116" s="167"/>
    </row>
    <row r="117" ht="14.25" customHeight="1">
      <c r="A117" s="167"/>
    </row>
    <row r="118" ht="14.25" customHeight="1">
      <c r="A118" s="167"/>
    </row>
    <row r="119" ht="14.25" customHeight="1">
      <c r="A119" s="167"/>
    </row>
    <row r="120" ht="14.25" customHeight="1">
      <c r="A120" s="167"/>
    </row>
    <row r="121" ht="14.25" customHeight="1">
      <c r="A121" s="167"/>
    </row>
    <row r="122" ht="14.25" customHeight="1">
      <c r="A122" s="167"/>
    </row>
    <row r="123" ht="14.25" customHeight="1">
      <c r="A123" s="167"/>
    </row>
    <row r="124" ht="14.25" customHeight="1">
      <c r="A124" s="167"/>
    </row>
    <row r="125" ht="14.25" customHeight="1">
      <c r="A125" s="167"/>
    </row>
    <row r="126" ht="14.25" customHeight="1">
      <c r="A126" s="167"/>
    </row>
    <row r="127" ht="14.25" customHeight="1">
      <c r="A127" s="167"/>
    </row>
    <row r="128" ht="14.25" customHeight="1">
      <c r="A128" s="167"/>
    </row>
    <row r="129" ht="14.25" customHeight="1">
      <c r="A129" s="167"/>
    </row>
    <row r="130" ht="14.25" customHeight="1">
      <c r="A130" s="167"/>
    </row>
    <row r="131" ht="14.25" customHeight="1">
      <c r="A131" s="167"/>
    </row>
    <row r="132" ht="14.25" customHeight="1">
      <c r="A132" s="167"/>
    </row>
    <row r="133" ht="14.25" customHeight="1">
      <c r="A133" s="167"/>
    </row>
    <row r="134" ht="14.25" customHeight="1">
      <c r="A134" s="167"/>
    </row>
    <row r="135" ht="14.25" customHeight="1">
      <c r="A135" s="167"/>
    </row>
    <row r="136" ht="14.25" customHeight="1">
      <c r="A136" s="167"/>
    </row>
    <row r="137" ht="14.25" customHeight="1">
      <c r="A137" s="167"/>
    </row>
    <row r="138" ht="14.25" customHeight="1">
      <c r="A138" s="167"/>
    </row>
    <row r="139" ht="14.25" customHeight="1">
      <c r="A139" s="167"/>
    </row>
    <row r="140" ht="14.25" customHeight="1">
      <c r="A140" s="167"/>
    </row>
    <row r="141" ht="14.25" customHeight="1">
      <c r="A141" s="167"/>
    </row>
    <row r="142" ht="14.25" customHeight="1">
      <c r="A142" s="167"/>
    </row>
    <row r="143" ht="14.25" customHeight="1">
      <c r="A143" s="167"/>
    </row>
    <row r="144" ht="14.25" customHeight="1">
      <c r="A144" s="167"/>
    </row>
    <row r="145" ht="14.25" customHeight="1">
      <c r="A145" s="167"/>
    </row>
    <row r="146" ht="14.25" customHeight="1">
      <c r="A146" s="167"/>
    </row>
    <row r="147" ht="14.25" customHeight="1">
      <c r="A147" s="167"/>
    </row>
    <row r="148" ht="14.25" customHeight="1">
      <c r="A148" s="167"/>
    </row>
    <row r="149" ht="14.25" customHeight="1">
      <c r="A149" s="167"/>
    </row>
    <row r="150" ht="14.25" customHeight="1">
      <c r="A150" s="167"/>
    </row>
    <row r="151" ht="14.25" customHeight="1">
      <c r="A151" s="167"/>
    </row>
    <row r="152" ht="14.25" customHeight="1">
      <c r="A152" s="167"/>
    </row>
    <row r="153" ht="14.25" customHeight="1">
      <c r="A153" s="167"/>
    </row>
    <row r="154" ht="14.25" customHeight="1">
      <c r="A154" s="167"/>
    </row>
    <row r="155" ht="14.25" customHeight="1">
      <c r="A155" s="167"/>
    </row>
    <row r="156" ht="14.25" customHeight="1">
      <c r="A156" s="167"/>
    </row>
    <row r="157" ht="14.25" customHeight="1">
      <c r="A157" s="167"/>
    </row>
    <row r="158" ht="14.25" customHeight="1">
      <c r="A158" s="167"/>
    </row>
    <row r="159" ht="14.25" customHeight="1">
      <c r="A159" s="167"/>
    </row>
    <row r="160" ht="14.25" customHeight="1">
      <c r="A160" s="167"/>
    </row>
    <row r="161" ht="14.25" customHeight="1">
      <c r="A161" s="167"/>
    </row>
    <row r="162" ht="14.25" customHeight="1">
      <c r="A162" s="167"/>
    </row>
    <row r="163" ht="14.25" customHeight="1">
      <c r="A163" s="167"/>
    </row>
    <row r="164" ht="14.25" customHeight="1">
      <c r="A164" s="167"/>
    </row>
    <row r="165" ht="14.25" customHeight="1">
      <c r="A165" s="167"/>
    </row>
    <row r="166" ht="14.25" customHeight="1">
      <c r="A166" s="167"/>
    </row>
    <row r="167" ht="14.25" customHeight="1">
      <c r="A167" s="167"/>
    </row>
    <row r="168" ht="14.25" customHeight="1">
      <c r="A168" s="167"/>
    </row>
    <row r="169" ht="14.25" customHeight="1">
      <c r="A169" s="167"/>
    </row>
    <row r="170" ht="14.25" customHeight="1">
      <c r="A170" s="167"/>
    </row>
    <row r="171" ht="14.25" customHeight="1">
      <c r="A171" s="167"/>
    </row>
    <row r="172" ht="14.25" customHeight="1">
      <c r="A172" s="167"/>
    </row>
    <row r="173" ht="14.25" customHeight="1">
      <c r="A173" s="167"/>
    </row>
    <row r="174" ht="14.25" customHeight="1">
      <c r="A174" s="167"/>
    </row>
    <row r="175" ht="14.25" customHeight="1">
      <c r="A175" s="167"/>
    </row>
    <row r="176" ht="14.25" customHeight="1">
      <c r="A176" s="167"/>
    </row>
    <row r="177" ht="14.25" customHeight="1">
      <c r="A177" s="167"/>
    </row>
    <row r="178" ht="14.25" customHeight="1">
      <c r="A178" s="167"/>
    </row>
    <row r="179" ht="14.25" customHeight="1">
      <c r="A179" s="167"/>
    </row>
    <row r="180" ht="14.25" customHeight="1">
      <c r="A180" s="167"/>
    </row>
    <row r="181" ht="14.25" customHeight="1">
      <c r="A181" s="167"/>
    </row>
    <row r="182" ht="14.25" customHeight="1">
      <c r="A182" s="167"/>
    </row>
    <row r="183" ht="14.25" customHeight="1">
      <c r="A183" s="167"/>
    </row>
    <row r="184" ht="14.25" customHeight="1">
      <c r="A184" s="167"/>
    </row>
    <row r="185" ht="14.25" customHeight="1">
      <c r="A185" s="167"/>
    </row>
    <row r="186" ht="14.25" customHeight="1">
      <c r="A186" s="167"/>
    </row>
    <row r="187" ht="14.25" customHeight="1">
      <c r="A187" s="167"/>
    </row>
    <row r="188" ht="14.25" customHeight="1">
      <c r="A188" s="167"/>
    </row>
    <row r="189" ht="14.25" customHeight="1">
      <c r="A189" s="167"/>
    </row>
    <row r="190" ht="14.25" customHeight="1">
      <c r="A190" s="167"/>
    </row>
    <row r="191" ht="14.25" customHeight="1">
      <c r="A191" s="167"/>
    </row>
    <row r="192" ht="14.25" customHeight="1">
      <c r="A192" s="167"/>
    </row>
    <row r="193" ht="14.25" customHeight="1">
      <c r="A193" s="167"/>
    </row>
    <row r="194" ht="14.25" customHeight="1">
      <c r="A194" s="167"/>
    </row>
    <row r="195" ht="14.25" customHeight="1">
      <c r="A195" s="167"/>
    </row>
    <row r="196" ht="14.25" customHeight="1">
      <c r="A196" s="167"/>
    </row>
    <row r="197" ht="14.25" customHeight="1">
      <c r="A197" s="167"/>
    </row>
    <row r="198" ht="14.25" customHeight="1">
      <c r="A198" s="167"/>
    </row>
    <row r="199" ht="14.25" customHeight="1">
      <c r="A199" s="167"/>
    </row>
    <row r="200" ht="14.25" customHeight="1">
      <c r="A200" s="167"/>
    </row>
    <row r="201" ht="14.25" customHeight="1">
      <c r="A201" s="167"/>
    </row>
    <row r="202" ht="14.25" customHeight="1">
      <c r="A202" s="167"/>
    </row>
    <row r="203" ht="14.25" customHeight="1">
      <c r="A203" s="167"/>
    </row>
    <row r="204" ht="14.25" customHeight="1">
      <c r="A204" s="167"/>
    </row>
    <row r="205" ht="14.25" customHeight="1">
      <c r="A205" s="167"/>
    </row>
    <row r="206" ht="14.25" customHeight="1">
      <c r="A206" s="167"/>
    </row>
    <row r="207" ht="14.25" customHeight="1">
      <c r="A207" s="167"/>
    </row>
    <row r="208" ht="14.25" customHeight="1">
      <c r="A208" s="167"/>
    </row>
    <row r="209" ht="14.25" customHeight="1">
      <c r="A209" s="167"/>
    </row>
    <row r="210" ht="14.25" customHeight="1">
      <c r="A210" s="167"/>
    </row>
    <row r="211" ht="14.25" customHeight="1">
      <c r="A211" s="167"/>
    </row>
    <row r="212" ht="14.25" customHeight="1">
      <c r="A212" s="167"/>
    </row>
    <row r="213" ht="14.25" customHeight="1">
      <c r="A213" s="167"/>
    </row>
    <row r="214" ht="14.25" customHeight="1">
      <c r="A214" s="167"/>
    </row>
    <row r="215" ht="14.25" customHeight="1">
      <c r="A215" s="167"/>
    </row>
    <row r="216" ht="14.25" customHeight="1">
      <c r="A216" s="167"/>
    </row>
    <row r="217" ht="14.25" customHeight="1">
      <c r="A217" s="167"/>
    </row>
    <row r="218" ht="14.25" customHeight="1">
      <c r="A218" s="167"/>
    </row>
    <row r="219" ht="14.25" customHeight="1">
      <c r="A219" s="167"/>
    </row>
    <row r="220" ht="14.25" customHeight="1">
      <c r="A220" s="167"/>
    </row>
    <row r="221" ht="14.25" customHeight="1">
      <c r="A221" s="167"/>
    </row>
    <row r="222" ht="14.25" customHeight="1">
      <c r="A222" s="167"/>
    </row>
    <row r="223" ht="14.25" customHeight="1">
      <c r="A223" s="167"/>
    </row>
    <row r="224" ht="14.25" customHeight="1">
      <c r="A224" s="167"/>
    </row>
    <row r="225" ht="14.25" customHeight="1">
      <c r="A225" s="167"/>
    </row>
    <row r="226" ht="14.25" customHeight="1">
      <c r="A226" s="167"/>
    </row>
    <row r="227" ht="14.25" customHeight="1">
      <c r="A227" s="167"/>
    </row>
    <row r="228" ht="14.25" customHeight="1">
      <c r="A228" s="167"/>
    </row>
    <row r="229" ht="14.25" customHeight="1">
      <c r="A229" s="167"/>
    </row>
    <row r="230" ht="14.25" customHeight="1">
      <c r="A230" s="167"/>
    </row>
    <row r="231" ht="14.25" customHeight="1">
      <c r="A231" s="167"/>
    </row>
    <row r="232" ht="14.25" customHeight="1">
      <c r="A232" s="167"/>
    </row>
    <row r="233" ht="14.25" customHeight="1">
      <c r="A233" s="167"/>
    </row>
    <row r="234" ht="14.25" customHeight="1">
      <c r="A234" s="167"/>
    </row>
    <row r="235" ht="14.25" customHeight="1">
      <c r="A235" s="167"/>
    </row>
    <row r="236" ht="14.25" customHeight="1">
      <c r="A236" s="167"/>
    </row>
    <row r="237" ht="14.25" customHeight="1">
      <c r="A237" s="167"/>
    </row>
    <row r="238" ht="14.25" customHeight="1">
      <c r="A238" s="167"/>
    </row>
    <row r="239" ht="14.25" customHeight="1">
      <c r="A239" s="167"/>
    </row>
    <row r="240" ht="14.25" customHeight="1">
      <c r="A240" s="167"/>
    </row>
    <row r="241" ht="14.25" customHeight="1">
      <c r="A241" s="167"/>
    </row>
    <row r="242" ht="14.25" customHeight="1">
      <c r="A242" s="167"/>
    </row>
    <row r="243" ht="14.25" customHeight="1">
      <c r="A243" s="167"/>
    </row>
    <row r="244" ht="14.25" customHeight="1">
      <c r="A244" s="167"/>
    </row>
    <row r="245" ht="14.25" customHeight="1">
      <c r="A245" s="167"/>
    </row>
    <row r="246" ht="14.25" customHeight="1">
      <c r="A246" s="167"/>
    </row>
    <row r="247" ht="14.25" customHeight="1">
      <c r="A247" s="167"/>
    </row>
    <row r="248" ht="14.25" customHeight="1">
      <c r="A248" s="167"/>
    </row>
    <row r="249" ht="14.25" customHeight="1">
      <c r="A249" s="167"/>
    </row>
    <row r="250" ht="14.25" customHeight="1">
      <c r="A250" s="167"/>
    </row>
    <row r="251" ht="14.25" customHeight="1">
      <c r="A251" s="167"/>
    </row>
    <row r="252" ht="14.25" customHeight="1">
      <c r="A252" s="167"/>
    </row>
    <row r="253" ht="14.25" customHeight="1">
      <c r="A253" s="167"/>
    </row>
    <row r="254" ht="14.25" customHeight="1">
      <c r="A254" s="167"/>
    </row>
    <row r="255" ht="14.25" customHeight="1">
      <c r="A255" s="167"/>
    </row>
    <row r="256" ht="14.25" customHeight="1">
      <c r="A256" s="167"/>
    </row>
    <row r="257" ht="14.25" customHeight="1">
      <c r="A257" s="167"/>
    </row>
    <row r="258" ht="14.25" customHeight="1">
      <c r="A258" s="167"/>
    </row>
    <row r="259" ht="14.25" customHeight="1">
      <c r="A259" s="167"/>
    </row>
    <row r="260" ht="14.25" customHeight="1">
      <c r="A260" s="167"/>
    </row>
    <row r="261" ht="14.25" customHeight="1">
      <c r="A261" s="167"/>
    </row>
    <row r="262" ht="14.25" customHeight="1">
      <c r="A262" s="167"/>
    </row>
    <row r="263" ht="14.25" customHeight="1">
      <c r="A263" s="167"/>
    </row>
    <row r="264" ht="14.25" customHeight="1">
      <c r="A264" s="167"/>
    </row>
    <row r="265" ht="14.25" customHeight="1">
      <c r="A265" s="167"/>
    </row>
    <row r="266" ht="14.25" customHeight="1">
      <c r="A266" s="167"/>
    </row>
    <row r="267" ht="14.25" customHeight="1">
      <c r="A267" s="167"/>
    </row>
    <row r="268" ht="14.25" customHeight="1">
      <c r="A268" s="167"/>
    </row>
    <row r="269" ht="14.25" customHeight="1">
      <c r="A269" s="167"/>
    </row>
    <row r="270" ht="14.25" customHeight="1">
      <c r="A270" s="167"/>
    </row>
    <row r="271" ht="14.25" customHeight="1">
      <c r="A271" s="167"/>
    </row>
    <row r="272" ht="14.25" customHeight="1">
      <c r="A272" s="167"/>
    </row>
    <row r="273" ht="14.25" customHeight="1">
      <c r="A273" s="167"/>
    </row>
    <row r="274" ht="14.25" customHeight="1">
      <c r="A274" s="167"/>
    </row>
    <row r="275" ht="14.25" customHeight="1">
      <c r="A275" s="167"/>
    </row>
    <row r="276" ht="14.25" customHeight="1">
      <c r="A276" s="167"/>
    </row>
    <row r="277" ht="14.25" customHeight="1">
      <c r="A277" s="167"/>
    </row>
    <row r="278" ht="14.25" customHeight="1">
      <c r="A278" s="167"/>
    </row>
    <row r="279" ht="14.25" customHeight="1">
      <c r="A279" s="167"/>
    </row>
    <row r="280" ht="14.25" customHeight="1">
      <c r="A280" s="167"/>
    </row>
    <row r="281" ht="14.25" customHeight="1">
      <c r="A281" s="167"/>
    </row>
    <row r="282" ht="14.25" customHeight="1">
      <c r="A282" s="167"/>
    </row>
    <row r="283" ht="14.25" customHeight="1">
      <c r="A283" s="167"/>
    </row>
    <row r="284" ht="14.25" customHeight="1">
      <c r="A284" s="167"/>
    </row>
    <row r="285" ht="14.25" customHeight="1">
      <c r="A285" s="167"/>
    </row>
    <row r="286" ht="14.25" customHeight="1">
      <c r="A286" s="167"/>
    </row>
    <row r="287" ht="14.25" customHeight="1">
      <c r="A287" s="167"/>
    </row>
    <row r="288" ht="14.25" customHeight="1">
      <c r="A288" s="167"/>
    </row>
    <row r="289" ht="14.25" customHeight="1">
      <c r="A289" s="167"/>
    </row>
    <row r="290" ht="14.25" customHeight="1">
      <c r="A290" s="167"/>
    </row>
    <row r="291" ht="14.25" customHeight="1">
      <c r="A291" s="167"/>
    </row>
    <row r="292" ht="14.25" customHeight="1">
      <c r="A292" s="167"/>
    </row>
    <row r="293" ht="14.25" customHeight="1">
      <c r="A293" s="167"/>
    </row>
    <row r="294" ht="14.25" customHeight="1">
      <c r="A294" s="167"/>
    </row>
    <row r="295" ht="14.25" customHeight="1">
      <c r="A295" s="167"/>
    </row>
    <row r="296" ht="14.25" customHeight="1">
      <c r="A296" s="167"/>
    </row>
    <row r="297" ht="14.25" customHeight="1">
      <c r="A297" s="167"/>
    </row>
    <row r="298" ht="14.25" customHeight="1">
      <c r="A298" s="167"/>
    </row>
    <row r="299" ht="14.25" customHeight="1">
      <c r="A299" s="167"/>
    </row>
    <row r="300" ht="14.25" customHeight="1">
      <c r="A300" s="167"/>
    </row>
    <row r="301" ht="14.25" customHeight="1">
      <c r="A301" s="167"/>
    </row>
    <row r="302" ht="14.25" customHeight="1">
      <c r="A302" s="167"/>
    </row>
    <row r="303" ht="14.25" customHeight="1">
      <c r="A303" s="167"/>
    </row>
    <row r="304" ht="14.25" customHeight="1">
      <c r="A304" s="167"/>
    </row>
    <row r="305" ht="14.25" customHeight="1">
      <c r="A305" s="167"/>
    </row>
    <row r="306" ht="14.25" customHeight="1">
      <c r="A306" s="167"/>
    </row>
    <row r="307" ht="14.25" customHeight="1">
      <c r="A307" s="167"/>
    </row>
    <row r="308" ht="14.25" customHeight="1">
      <c r="A308" s="167"/>
    </row>
    <row r="309" ht="14.25" customHeight="1">
      <c r="A309" s="167"/>
    </row>
    <row r="310" ht="14.25" customHeight="1">
      <c r="A310" s="167"/>
    </row>
    <row r="311" ht="14.25" customHeight="1">
      <c r="A311" s="167"/>
    </row>
    <row r="312" ht="14.25" customHeight="1">
      <c r="A312" s="167"/>
    </row>
    <row r="313" ht="14.25" customHeight="1">
      <c r="A313" s="167"/>
    </row>
    <row r="314" ht="14.25" customHeight="1">
      <c r="A314" s="167"/>
    </row>
    <row r="315" ht="14.25" customHeight="1">
      <c r="A315" s="167"/>
    </row>
    <row r="316" ht="14.25" customHeight="1">
      <c r="A316" s="167"/>
    </row>
    <row r="317" ht="14.25" customHeight="1">
      <c r="A317" s="167"/>
    </row>
    <row r="318" ht="14.25" customHeight="1">
      <c r="A318" s="167"/>
    </row>
    <row r="319" ht="14.25" customHeight="1">
      <c r="A319" s="167"/>
    </row>
    <row r="320" ht="14.25" customHeight="1">
      <c r="A320" s="167"/>
    </row>
    <row r="321" ht="14.25" customHeight="1">
      <c r="A321" s="167"/>
    </row>
    <row r="322" ht="14.25" customHeight="1">
      <c r="A322" s="167"/>
    </row>
    <row r="323" ht="14.25" customHeight="1">
      <c r="A323" s="167"/>
    </row>
    <row r="324" ht="14.25" customHeight="1">
      <c r="A324" s="167"/>
    </row>
    <row r="325" ht="14.25" customHeight="1">
      <c r="A325" s="167"/>
    </row>
    <row r="326" ht="14.25" customHeight="1">
      <c r="A326" s="167"/>
    </row>
    <row r="327" ht="14.25" customHeight="1">
      <c r="A327" s="167"/>
    </row>
    <row r="328" ht="14.25" customHeight="1">
      <c r="A328" s="167"/>
    </row>
    <row r="329" ht="14.25" customHeight="1">
      <c r="A329" s="167"/>
    </row>
    <row r="330" ht="14.25" customHeight="1">
      <c r="A330" s="167"/>
    </row>
    <row r="331" ht="14.25" customHeight="1">
      <c r="A331" s="167"/>
    </row>
    <row r="332" ht="14.25" customHeight="1">
      <c r="A332" s="167"/>
    </row>
    <row r="333" ht="14.25" customHeight="1">
      <c r="A333" s="167"/>
    </row>
    <row r="334" ht="14.25" customHeight="1">
      <c r="A334" s="167"/>
    </row>
    <row r="335" ht="14.25" customHeight="1">
      <c r="A335" s="167"/>
    </row>
    <row r="336" ht="14.25" customHeight="1">
      <c r="A336" s="167"/>
    </row>
    <row r="337" ht="14.25" customHeight="1">
      <c r="A337" s="167"/>
    </row>
    <row r="338" ht="14.25" customHeight="1">
      <c r="A338" s="167"/>
    </row>
    <row r="339" ht="14.25" customHeight="1">
      <c r="A339" s="167"/>
    </row>
    <row r="340" ht="14.25" customHeight="1">
      <c r="A340" s="167"/>
    </row>
    <row r="341" ht="14.25" customHeight="1">
      <c r="A341" s="167"/>
    </row>
    <row r="342" ht="14.25" customHeight="1">
      <c r="A342" s="167"/>
    </row>
    <row r="343" ht="14.25" customHeight="1">
      <c r="A343" s="167"/>
    </row>
    <row r="344" ht="14.25" customHeight="1">
      <c r="A344" s="167"/>
    </row>
    <row r="345" ht="14.25" customHeight="1">
      <c r="A345" s="167"/>
    </row>
    <row r="346" ht="14.25" customHeight="1">
      <c r="A346" s="167"/>
    </row>
    <row r="347" ht="14.25" customHeight="1">
      <c r="A347" s="167"/>
    </row>
    <row r="348" ht="14.25" customHeight="1">
      <c r="A348" s="167"/>
    </row>
    <row r="349" ht="14.25" customHeight="1">
      <c r="A349" s="167"/>
    </row>
    <row r="350" ht="14.25" customHeight="1">
      <c r="A350" s="167"/>
    </row>
    <row r="351" ht="14.25" customHeight="1">
      <c r="A351" s="167"/>
    </row>
    <row r="352" ht="14.25" customHeight="1">
      <c r="A352" s="167"/>
    </row>
    <row r="353" ht="14.25" customHeight="1">
      <c r="A353" s="167"/>
    </row>
    <row r="354" ht="14.25" customHeight="1">
      <c r="A354" s="167"/>
    </row>
    <row r="355" ht="14.25" customHeight="1">
      <c r="A355" s="167"/>
    </row>
    <row r="356" ht="14.25" customHeight="1">
      <c r="A356" s="167"/>
    </row>
    <row r="357" ht="14.25" customHeight="1">
      <c r="A357" s="167"/>
    </row>
    <row r="358" ht="14.25" customHeight="1">
      <c r="A358" s="167"/>
    </row>
    <row r="359" ht="14.25" customHeight="1">
      <c r="A359" s="167"/>
    </row>
    <row r="360" ht="14.25" customHeight="1">
      <c r="A360" s="167"/>
    </row>
    <row r="361" ht="14.25" customHeight="1">
      <c r="A361" s="167"/>
    </row>
    <row r="362" ht="14.25" customHeight="1">
      <c r="A362" s="167"/>
    </row>
    <row r="363" ht="14.25" customHeight="1">
      <c r="A363" s="167"/>
    </row>
    <row r="364" ht="14.25" customHeight="1">
      <c r="A364" s="167"/>
    </row>
    <row r="365" ht="14.25" customHeight="1">
      <c r="A365" s="167"/>
    </row>
    <row r="366" ht="14.25" customHeight="1">
      <c r="A366" s="167"/>
    </row>
    <row r="367" ht="14.25" customHeight="1">
      <c r="A367" s="167"/>
    </row>
    <row r="368" ht="14.25" customHeight="1">
      <c r="A368" s="167"/>
    </row>
    <row r="369" ht="14.25" customHeight="1">
      <c r="A369" s="167"/>
    </row>
    <row r="370" ht="14.25" customHeight="1">
      <c r="A370" s="167"/>
    </row>
    <row r="371" ht="14.25" customHeight="1">
      <c r="A371" s="167"/>
    </row>
    <row r="372" ht="14.25" customHeight="1">
      <c r="A372" s="167"/>
    </row>
    <row r="373" ht="14.25" customHeight="1">
      <c r="A373" s="167"/>
    </row>
    <row r="374" ht="14.25" customHeight="1">
      <c r="A374" s="167"/>
    </row>
    <row r="375" ht="14.25" customHeight="1">
      <c r="A375" s="167"/>
    </row>
    <row r="376" ht="14.25" customHeight="1">
      <c r="A376" s="167"/>
    </row>
    <row r="377" ht="14.25" customHeight="1">
      <c r="A377" s="167"/>
    </row>
    <row r="378" ht="14.25" customHeight="1">
      <c r="A378" s="167"/>
    </row>
    <row r="379" ht="14.25" customHeight="1">
      <c r="A379" s="167"/>
    </row>
    <row r="380" ht="14.25" customHeight="1">
      <c r="A380" s="167"/>
    </row>
    <row r="381" ht="14.25" customHeight="1">
      <c r="A381" s="167"/>
    </row>
    <row r="382" ht="14.25" customHeight="1">
      <c r="A382" s="167"/>
    </row>
    <row r="383" ht="14.25" customHeight="1">
      <c r="A383" s="167"/>
    </row>
    <row r="384" ht="14.25" customHeight="1">
      <c r="A384" s="167"/>
    </row>
    <row r="385" ht="14.25" customHeight="1">
      <c r="A385" s="167"/>
    </row>
    <row r="386" ht="14.25" customHeight="1">
      <c r="A386" s="167"/>
    </row>
    <row r="387" ht="14.25" customHeight="1">
      <c r="A387" s="167"/>
    </row>
    <row r="388" ht="14.25" customHeight="1">
      <c r="A388" s="167"/>
    </row>
    <row r="389" ht="14.25" customHeight="1">
      <c r="A389" s="167"/>
    </row>
    <row r="390" ht="14.25" customHeight="1">
      <c r="A390" s="167"/>
    </row>
    <row r="391" ht="14.25" customHeight="1">
      <c r="A391" s="167"/>
    </row>
    <row r="392" ht="14.25" customHeight="1">
      <c r="A392" s="167"/>
    </row>
    <row r="393" ht="14.25" customHeight="1">
      <c r="A393" s="167"/>
    </row>
    <row r="394" ht="14.25" customHeight="1">
      <c r="A394" s="167"/>
    </row>
    <row r="395" ht="14.25" customHeight="1">
      <c r="A395" s="167"/>
    </row>
    <row r="396" ht="14.25" customHeight="1">
      <c r="A396" s="167"/>
    </row>
    <row r="397" ht="14.25" customHeight="1">
      <c r="A397" s="167"/>
    </row>
    <row r="398" ht="14.25" customHeight="1">
      <c r="A398" s="167"/>
    </row>
    <row r="399" ht="14.25" customHeight="1">
      <c r="A399" s="167"/>
    </row>
    <row r="400" ht="14.25" customHeight="1">
      <c r="A400" s="167"/>
    </row>
    <row r="401" ht="14.25" customHeight="1">
      <c r="A401" s="167"/>
    </row>
    <row r="402" ht="14.25" customHeight="1">
      <c r="A402" s="167"/>
    </row>
    <row r="403" ht="14.25" customHeight="1">
      <c r="A403" s="167"/>
    </row>
    <row r="404" ht="14.25" customHeight="1">
      <c r="A404" s="167"/>
    </row>
    <row r="405" ht="14.25" customHeight="1">
      <c r="A405" s="167"/>
    </row>
    <row r="406" ht="14.25" customHeight="1">
      <c r="A406" s="167"/>
    </row>
    <row r="407" ht="14.25" customHeight="1">
      <c r="A407" s="167"/>
    </row>
    <row r="408" ht="14.25" customHeight="1">
      <c r="A408" s="167"/>
    </row>
    <row r="409" ht="14.25" customHeight="1">
      <c r="A409" s="167"/>
    </row>
    <row r="410" ht="14.25" customHeight="1">
      <c r="A410" s="167"/>
    </row>
    <row r="411" ht="14.25" customHeight="1">
      <c r="A411" s="167"/>
    </row>
    <row r="412" ht="14.25" customHeight="1">
      <c r="A412" s="167"/>
    </row>
    <row r="413" ht="14.25" customHeight="1">
      <c r="A413" s="167"/>
    </row>
    <row r="414" ht="14.25" customHeight="1">
      <c r="A414" s="167"/>
    </row>
    <row r="415" ht="14.25" customHeight="1">
      <c r="A415" s="167"/>
    </row>
    <row r="416" ht="14.25" customHeight="1">
      <c r="A416" s="167"/>
    </row>
    <row r="417" ht="14.25" customHeight="1">
      <c r="A417" s="167"/>
    </row>
    <row r="418" ht="14.25" customHeight="1">
      <c r="A418" s="167"/>
    </row>
    <row r="419" ht="14.25" customHeight="1">
      <c r="A419" s="167"/>
    </row>
    <row r="420" ht="14.25" customHeight="1">
      <c r="A420" s="167"/>
    </row>
    <row r="421" ht="14.25" customHeight="1">
      <c r="A421" s="167"/>
    </row>
    <row r="422" ht="14.25" customHeight="1">
      <c r="A422" s="167"/>
    </row>
    <row r="423" ht="14.25" customHeight="1">
      <c r="A423" s="167"/>
    </row>
    <row r="424" ht="14.25" customHeight="1">
      <c r="A424" s="167"/>
    </row>
    <row r="425" ht="14.25" customHeight="1">
      <c r="A425" s="167"/>
    </row>
    <row r="426" ht="14.25" customHeight="1">
      <c r="A426" s="167"/>
    </row>
    <row r="427" ht="14.25" customHeight="1">
      <c r="A427" s="167"/>
    </row>
    <row r="428" ht="14.25" customHeight="1">
      <c r="A428" s="167"/>
    </row>
    <row r="429" ht="14.25" customHeight="1">
      <c r="A429" s="167"/>
    </row>
    <row r="430" ht="14.25" customHeight="1">
      <c r="A430" s="167"/>
    </row>
    <row r="431" ht="14.25" customHeight="1">
      <c r="A431" s="167"/>
    </row>
    <row r="432" ht="14.25" customHeight="1">
      <c r="A432" s="167"/>
    </row>
    <row r="433" ht="14.25" customHeight="1">
      <c r="A433" s="167"/>
    </row>
    <row r="434" ht="14.25" customHeight="1">
      <c r="A434" s="167"/>
    </row>
    <row r="435" ht="14.25" customHeight="1">
      <c r="A435" s="167"/>
    </row>
    <row r="436" ht="14.25" customHeight="1">
      <c r="A436" s="167"/>
    </row>
    <row r="437" ht="14.25" customHeight="1">
      <c r="A437" s="167"/>
    </row>
    <row r="438" ht="14.25" customHeight="1">
      <c r="A438" s="167"/>
    </row>
    <row r="439" ht="14.25" customHeight="1">
      <c r="A439" s="167"/>
    </row>
    <row r="440" ht="14.25" customHeight="1">
      <c r="A440" s="167"/>
    </row>
    <row r="441" ht="14.25" customHeight="1">
      <c r="A441" s="167"/>
    </row>
    <row r="442" ht="14.25" customHeight="1">
      <c r="A442" s="167"/>
    </row>
    <row r="443" ht="14.25" customHeight="1">
      <c r="A443" s="167"/>
    </row>
    <row r="444" ht="14.25" customHeight="1">
      <c r="A444" s="167"/>
    </row>
    <row r="445" ht="14.25" customHeight="1">
      <c r="A445" s="167"/>
    </row>
    <row r="446" ht="14.25" customHeight="1">
      <c r="A446" s="167"/>
    </row>
    <row r="447" ht="14.25" customHeight="1">
      <c r="A447" s="167"/>
    </row>
    <row r="448" ht="14.25" customHeight="1">
      <c r="A448" s="167"/>
    </row>
    <row r="449" ht="14.25" customHeight="1">
      <c r="A449" s="167"/>
    </row>
    <row r="450" ht="14.25" customHeight="1">
      <c r="A450" s="167"/>
    </row>
    <row r="451" ht="14.25" customHeight="1">
      <c r="A451" s="167"/>
    </row>
    <row r="452" ht="14.25" customHeight="1">
      <c r="A452" s="167"/>
    </row>
    <row r="453" ht="14.25" customHeight="1">
      <c r="A453" s="167"/>
    </row>
    <row r="454" ht="14.25" customHeight="1">
      <c r="A454" s="167"/>
    </row>
    <row r="455" ht="14.25" customHeight="1">
      <c r="A455" s="167"/>
    </row>
    <row r="456" ht="14.25" customHeight="1">
      <c r="A456" s="167"/>
    </row>
    <row r="457" ht="14.25" customHeight="1">
      <c r="A457" s="167"/>
    </row>
    <row r="458" ht="14.25" customHeight="1">
      <c r="A458" s="167"/>
    </row>
    <row r="459" ht="14.25" customHeight="1">
      <c r="A459" s="167"/>
    </row>
    <row r="460" ht="14.25" customHeight="1">
      <c r="A460" s="167"/>
    </row>
    <row r="461" ht="14.25" customHeight="1">
      <c r="A461" s="167"/>
    </row>
    <row r="462" ht="14.25" customHeight="1">
      <c r="A462" s="167"/>
    </row>
    <row r="463" ht="14.25" customHeight="1">
      <c r="A463" s="167"/>
    </row>
    <row r="464" ht="14.25" customHeight="1">
      <c r="A464" s="167"/>
    </row>
    <row r="465" ht="14.25" customHeight="1">
      <c r="A465" s="167"/>
    </row>
    <row r="466" ht="14.25" customHeight="1">
      <c r="A466" s="167"/>
    </row>
    <row r="467" ht="14.25" customHeight="1">
      <c r="A467" s="167"/>
    </row>
    <row r="468" ht="14.25" customHeight="1">
      <c r="A468" s="167"/>
    </row>
    <row r="469" ht="14.25" customHeight="1">
      <c r="A469" s="167"/>
    </row>
    <row r="470" ht="14.25" customHeight="1">
      <c r="A470" s="167"/>
    </row>
    <row r="471" ht="14.25" customHeight="1">
      <c r="A471" s="167"/>
    </row>
    <row r="472" ht="14.25" customHeight="1">
      <c r="A472" s="167"/>
    </row>
    <row r="473" ht="14.25" customHeight="1">
      <c r="A473" s="167"/>
    </row>
    <row r="474" ht="14.25" customHeight="1">
      <c r="A474" s="167"/>
    </row>
    <row r="475" ht="14.25" customHeight="1">
      <c r="A475" s="167"/>
    </row>
    <row r="476" ht="14.25" customHeight="1">
      <c r="A476" s="167"/>
    </row>
    <row r="477" ht="14.25" customHeight="1">
      <c r="A477" s="167"/>
    </row>
    <row r="478" ht="14.25" customHeight="1">
      <c r="A478" s="167"/>
    </row>
    <row r="479" ht="14.25" customHeight="1">
      <c r="A479" s="167"/>
    </row>
    <row r="480" ht="14.25" customHeight="1">
      <c r="A480" s="167"/>
    </row>
    <row r="481" ht="14.25" customHeight="1">
      <c r="A481" s="167"/>
    </row>
    <row r="482" ht="14.25" customHeight="1">
      <c r="A482" s="167"/>
    </row>
    <row r="483" ht="14.25" customHeight="1">
      <c r="A483" s="167"/>
    </row>
    <row r="484" ht="14.25" customHeight="1">
      <c r="A484" s="167"/>
    </row>
    <row r="485" ht="14.25" customHeight="1">
      <c r="A485" s="167"/>
    </row>
    <row r="486" ht="14.25" customHeight="1">
      <c r="A486" s="167"/>
    </row>
    <row r="487" ht="14.25" customHeight="1">
      <c r="A487" s="167"/>
    </row>
    <row r="488" ht="14.25" customHeight="1">
      <c r="A488" s="167"/>
    </row>
    <row r="489" ht="14.25" customHeight="1">
      <c r="A489" s="167"/>
    </row>
    <row r="490" ht="14.25" customHeight="1">
      <c r="A490" s="167"/>
    </row>
    <row r="491" ht="14.25" customHeight="1">
      <c r="A491" s="167"/>
    </row>
    <row r="492" ht="14.25" customHeight="1">
      <c r="A492" s="167"/>
    </row>
    <row r="493" ht="14.25" customHeight="1">
      <c r="A493" s="167"/>
    </row>
    <row r="494" ht="14.25" customHeight="1">
      <c r="A494" s="167"/>
    </row>
    <row r="495" ht="14.25" customHeight="1">
      <c r="A495" s="167"/>
    </row>
    <row r="496" ht="14.25" customHeight="1">
      <c r="A496" s="167"/>
    </row>
    <row r="497" ht="14.25" customHeight="1">
      <c r="A497" s="167"/>
    </row>
    <row r="498" ht="14.25" customHeight="1">
      <c r="A498" s="167"/>
    </row>
    <row r="499" ht="14.25" customHeight="1">
      <c r="A499" s="167"/>
    </row>
    <row r="500" ht="14.25" customHeight="1">
      <c r="A500" s="167"/>
    </row>
    <row r="501" ht="14.25" customHeight="1">
      <c r="A501" s="167"/>
    </row>
    <row r="502" ht="14.25" customHeight="1">
      <c r="A502" s="167"/>
    </row>
    <row r="503" ht="14.25" customHeight="1">
      <c r="A503" s="167"/>
    </row>
    <row r="504" ht="14.25" customHeight="1">
      <c r="A504" s="167"/>
    </row>
    <row r="505" ht="14.25" customHeight="1">
      <c r="A505" s="167"/>
    </row>
    <row r="506" ht="14.25" customHeight="1">
      <c r="A506" s="167"/>
    </row>
    <row r="507" ht="14.25" customHeight="1">
      <c r="A507" s="167"/>
    </row>
    <row r="508" ht="14.25" customHeight="1">
      <c r="A508" s="167"/>
    </row>
    <row r="509" ht="14.25" customHeight="1">
      <c r="A509" s="167"/>
    </row>
    <row r="510" ht="14.25" customHeight="1">
      <c r="A510" s="167"/>
    </row>
    <row r="511" ht="14.25" customHeight="1">
      <c r="A511" s="167"/>
    </row>
    <row r="512" ht="14.25" customHeight="1">
      <c r="A512" s="167"/>
    </row>
    <row r="513" ht="14.25" customHeight="1">
      <c r="A513" s="167"/>
    </row>
    <row r="514" ht="14.25" customHeight="1">
      <c r="A514" s="167"/>
    </row>
    <row r="515" ht="14.25" customHeight="1">
      <c r="A515" s="167"/>
    </row>
    <row r="516" ht="14.25" customHeight="1">
      <c r="A516" s="167"/>
    </row>
    <row r="517" ht="14.25" customHeight="1">
      <c r="A517" s="167"/>
    </row>
    <row r="518" ht="14.25" customHeight="1">
      <c r="A518" s="167"/>
    </row>
    <row r="519" ht="14.25" customHeight="1">
      <c r="A519" s="167"/>
    </row>
    <row r="520" ht="14.25" customHeight="1">
      <c r="A520" s="167"/>
    </row>
    <row r="521" ht="14.25" customHeight="1">
      <c r="A521" s="167"/>
    </row>
    <row r="522" ht="14.25" customHeight="1">
      <c r="A522" s="167"/>
    </row>
    <row r="523" ht="14.25" customHeight="1">
      <c r="A523" s="167"/>
    </row>
    <row r="524" ht="14.25" customHeight="1">
      <c r="A524" s="167"/>
    </row>
    <row r="525" ht="14.25" customHeight="1">
      <c r="A525" s="167"/>
    </row>
    <row r="526" ht="14.25" customHeight="1">
      <c r="A526" s="167"/>
    </row>
    <row r="527" ht="14.25" customHeight="1">
      <c r="A527" s="167"/>
    </row>
    <row r="528" ht="14.25" customHeight="1">
      <c r="A528" s="167"/>
    </row>
    <row r="529" ht="14.25" customHeight="1">
      <c r="A529" s="167"/>
    </row>
    <row r="530" ht="14.25" customHeight="1">
      <c r="A530" s="167"/>
    </row>
    <row r="531" ht="14.25" customHeight="1">
      <c r="A531" s="167"/>
    </row>
    <row r="532" ht="14.25" customHeight="1">
      <c r="A532" s="167"/>
    </row>
    <row r="533" ht="14.25" customHeight="1">
      <c r="A533" s="167"/>
    </row>
    <row r="534" ht="14.25" customHeight="1">
      <c r="A534" s="167"/>
    </row>
    <row r="535" ht="14.25" customHeight="1">
      <c r="A535" s="167"/>
    </row>
    <row r="536" ht="14.25" customHeight="1">
      <c r="A536" s="167"/>
    </row>
    <row r="537" ht="14.25" customHeight="1">
      <c r="A537" s="167"/>
    </row>
    <row r="538" ht="14.25" customHeight="1">
      <c r="A538" s="167"/>
    </row>
    <row r="539" ht="14.25" customHeight="1">
      <c r="A539" s="167"/>
    </row>
    <row r="540" ht="14.25" customHeight="1">
      <c r="A540" s="167"/>
    </row>
    <row r="541" ht="14.25" customHeight="1">
      <c r="A541" s="167"/>
    </row>
    <row r="542" ht="14.25" customHeight="1">
      <c r="A542" s="167"/>
    </row>
    <row r="543" ht="14.25" customHeight="1">
      <c r="A543" s="167"/>
    </row>
    <row r="544" ht="14.25" customHeight="1">
      <c r="A544" s="167"/>
    </row>
    <row r="545" ht="14.25" customHeight="1">
      <c r="A545" s="167"/>
    </row>
    <row r="546" ht="14.25" customHeight="1">
      <c r="A546" s="167"/>
    </row>
    <row r="547" ht="14.25" customHeight="1">
      <c r="A547" s="167"/>
    </row>
    <row r="548" ht="14.25" customHeight="1">
      <c r="A548" s="167"/>
    </row>
    <row r="549" ht="14.25" customHeight="1">
      <c r="A549" s="167"/>
    </row>
    <row r="550" ht="14.25" customHeight="1">
      <c r="A550" s="167"/>
    </row>
    <row r="551" ht="14.25" customHeight="1">
      <c r="A551" s="167"/>
    </row>
    <row r="552" ht="14.25" customHeight="1">
      <c r="A552" s="167"/>
    </row>
    <row r="553" ht="14.25" customHeight="1">
      <c r="A553" s="167"/>
    </row>
    <row r="554" ht="14.25" customHeight="1">
      <c r="A554" s="167"/>
    </row>
    <row r="555" ht="14.25" customHeight="1">
      <c r="A555" s="167"/>
    </row>
    <row r="556" ht="14.25" customHeight="1">
      <c r="A556" s="167"/>
    </row>
    <row r="557" ht="14.25" customHeight="1">
      <c r="A557" s="167"/>
    </row>
    <row r="558" ht="14.25" customHeight="1">
      <c r="A558" s="167"/>
    </row>
    <row r="559" ht="14.25" customHeight="1">
      <c r="A559" s="167"/>
    </row>
    <row r="560" ht="14.25" customHeight="1">
      <c r="A560" s="167"/>
    </row>
    <row r="561" ht="14.25" customHeight="1">
      <c r="A561" s="167"/>
    </row>
    <row r="562" ht="14.25" customHeight="1">
      <c r="A562" s="167"/>
    </row>
    <row r="563" ht="14.25" customHeight="1">
      <c r="A563" s="167"/>
    </row>
    <row r="564" ht="14.25" customHeight="1">
      <c r="A564" s="167"/>
    </row>
    <row r="565" ht="14.25" customHeight="1">
      <c r="A565" s="167"/>
    </row>
    <row r="566" ht="14.25" customHeight="1">
      <c r="A566" s="167"/>
    </row>
    <row r="567" ht="14.25" customHeight="1">
      <c r="A567" s="167"/>
    </row>
    <row r="568" ht="14.25" customHeight="1">
      <c r="A568" s="167"/>
    </row>
    <row r="569" ht="14.25" customHeight="1">
      <c r="A569" s="167"/>
    </row>
    <row r="570" ht="14.25" customHeight="1">
      <c r="A570" s="167"/>
    </row>
    <row r="571" ht="14.25" customHeight="1">
      <c r="A571" s="167"/>
    </row>
    <row r="572" ht="14.25" customHeight="1">
      <c r="A572" s="167"/>
    </row>
    <row r="573" ht="14.25" customHeight="1">
      <c r="A573" s="167"/>
    </row>
    <row r="574" ht="14.25" customHeight="1">
      <c r="A574" s="167"/>
    </row>
    <row r="575" ht="14.25" customHeight="1">
      <c r="A575" s="167"/>
    </row>
    <row r="576" ht="14.25" customHeight="1">
      <c r="A576" s="167"/>
    </row>
    <row r="577" ht="14.25" customHeight="1">
      <c r="A577" s="167"/>
    </row>
    <row r="578" ht="14.25" customHeight="1">
      <c r="A578" s="167"/>
    </row>
    <row r="579" ht="14.25" customHeight="1">
      <c r="A579" s="167"/>
    </row>
    <row r="580" ht="14.25" customHeight="1">
      <c r="A580" s="167"/>
    </row>
    <row r="581" ht="14.25" customHeight="1">
      <c r="A581" s="167"/>
    </row>
    <row r="582" ht="14.25" customHeight="1">
      <c r="A582" s="167"/>
    </row>
    <row r="583" ht="14.25" customHeight="1">
      <c r="A583" s="167"/>
    </row>
    <row r="584" ht="14.25" customHeight="1">
      <c r="A584" s="167"/>
    </row>
    <row r="585" ht="14.25" customHeight="1">
      <c r="A585" s="167"/>
    </row>
    <row r="586" ht="14.25" customHeight="1">
      <c r="A586" s="167"/>
    </row>
    <row r="587" ht="14.25" customHeight="1">
      <c r="A587" s="167"/>
    </row>
    <row r="588" ht="14.25" customHeight="1">
      <c r="A588" s="167"/>
    </row>
    <row r="589" ht="14.25" customHeight="1">
      <c r="A589" s="167"/>
    </row>
    <row r="590" ht="14.25" customHeight="1">
      <c r="A590" s="167"/>
    </row>
    <row r="591" ht="14.25" customHeight="1">
      <c r="A591" s="167"/>
    </row>
    <row r="592" ht="14.25" customHeight="1">
      <c r="A592" s="167"/>
    </row>
    <row r="593" ht="14.25" customHeight="1">
      <c r="A593" s="167"/>
    </row>
    <row r="594" ht="14.25" customHeight="1">
      <c r="A594" s="167"/>
    </row>
    <row r="595" ht="14.25" customHeight="1">
      <c r="A595" s="167"/>
    </row>
    <row r="596" ht="14.25" customHeight="1">
      <c r="A596" s="167"/>
    </row>
    <row r="597" ht="14.25" customHeight="1">
      <c r="A597" s="167"/>
    </row>
    <row r="598" ht="14.25" customHeight="1">
      <c r="A598" s="167"/>
    </row>
    <row r="599" ht="14.25" customHeight="1">
      <c r="A599" s="167"/>
    </row>
    <row r="600" ht="14.25" customHeight="1">
      <c r="A600" s="167"/>
    </row>
    <row r="601" ht="14.25" customHeight="1">
      <c r="A601" s="167"/>
    </row>
    <row r="602" ht="14.25" customHeight="1">
      <c r="A602" s="167"/>
    </row>
    <row r="603" ht="14.25" customHeight="1">
      <c r="A603" s="167"/>
    </row>
    <row r="604" ht="14.25" customHeight="1">
      <c r="A604" s="167"/>
    </row>
    <row r="605" ht="14.25" customHeight="1">
      <c r="A605" s="167"/>
    </row>
    <row r="606" ht="14.25" customHeight="1">
      <c r="A606" s="167"/>
    </row>
    <row r="607" ht="14.25" customHeight="1">
      <c r="A607" s="167"/>
    </row>
    <row r="608" ht="14.25" customHeight="1">
      <c r="A608" s="167"/>
    </row>
    <row r="609" ht="14.25" customHeight="1">
      <c r="A609" s="167"/>
    </row>
    <row r="610" ht="14.25" customHeight="1">
      <c r="A610" s="167"/>
    </row>
    <row r="611" ht="14.25" customHeight="1">
      <c r="A611" s="167"/>
    </row>
    <row r="612" ht="14.25" customHeight="1">
      <c r="A612" s="167"/>
    </row>
    <row r="613" ht="14.25" customHeight="1">
      <c r="A613" s="167"/>
    </row>
    <row r="614" ht="14.25" customHeight="1">
      <c r="A614" s="167"/>
    </row>
    <row r="615" ht="14.25" customHeight="1">
      <c r="A615" s="167"/>
    </row>
    <row r="616" ht="14.25" customHeight="1">
      <c r="A616" s="167"/>
    </row>
    <row r="617" ht="14.25" customHeight="1">
      <c r="A617" s="167"/>
    </row>
    <row r="618" ht="14.25" customHeight="1">
      <c r="A618" s="167"/>
    </row>
    <row r="619" ht="14.25" customHeight="1">
      <c r="A619" s="167"/>
    </row>
    <row r="620" ht="14.25" customHeight="1">
      <c r="A620" s="167"/>
    </row>
    <row r="621" ht="14.25" customHeight="1">
      <c r="A621" s="167"/>
    </row>
    <row r="622" ht="14.25" customHeight="1">
      <c r="A622" s="167"/>
    </row>
    <row r="623" ht="14.25" customHeight="1">
      <c r="A623" s="167"/>
    </row>
    <row r="624" ht="14.25" customHeight="1">
      <c r="A624" s="167"/>
    </row>
    <row r="625" ht="14.25" customHeight="1">
      <c r="A625" s="167"/>
    </row>
    <row r="626" ht="14.25" customHeight="1">
      <c r="A626" s="167"/>
    </row>
    <row r="627" ht="14.25" customHeight="1">
      <c r="A627" s="167"/>
    </row>
    <row r="628" ht="14.25" customHeight="1">
      <c r="A628" s="167"/>
    </row>
    <row r="629" ht="14.25" customHeight="1">
      <c r="A629" s="167"/>
    </row>
    <row r="630" ht="14.25" customHeight="1">
      <c r="A630" s="167"/>
    </row>
    <row r="631" ht="14.25" customHeight="1">
      <c r="A631" s="167"/>
    </row>
    <row r="632" ht="14.25" customHeight="1">
      <c r="A632" s="167"/>
    </row>
    <row r="633" ht="14.25" customHeight="1">
      <c r="A633" s="167"/>
    </row>
    <row r="634" ht="14.25" customHeight="1">
      <c r="A634" s="167"/>
    </row>
    <row r="635" ht="14.25" customHeight="1">
      <c r="A635" s="167"/>
    </row>
    <row r="636" ht="14.25" customHeight="1">
      <c r="A636" s="167"/>
    </row>
    <row r="637" ht="14.25" customHeight="1">
      <c r="A637" s="167"/>
    </row>
    <row r="638" ht="14.25" customHeight="1">
      <c r="A638" s="167"/>
    </row>
    <row r="639" ht="14.25" customHeight="1">
      <c r="A639" s="167"/>
    </row>
    <row r="640" ht="14.25" customHeight="1">
      <c r="A640" s="167"/>
    </row>
    <row r="641" ht="14.25" customHeight="1">
      <c r="A641" s="167"/>
    </row>
    <row r="642" ht="14.25" customHeight="1">
      <c r="A642" s="167"/>
    </row>
    <row r="643" ht="14.25" customHeight="1">
      <c r="A643" s="167"/>
    </row>
    <row r="644" ht="14.25" customHeight="1">
      <c r="A644" s="167"/>
    </row>
    <row r="645" ht="14.25" customHeight="1">
      <c r="A645" s="167"/>
    </row>
    <row r="646" ht="14.25" customHeight="1">
      <c r="A646" s="167"/>
    </row>
    <row r="647" ht="14.25" customHeight="1">
      <c r="A647" s="167"/>
    </row>
    <row r="648" ht="14.25" customHeight="1">
      <c r="A648" s="167"/>
    </row>
    <row r="649" ht="14.25" customHeight="1">
      <c r="A649" s="167"/>
    </row>
    <row r="650" ht="14.25" customHeight="1">
      <c r="A650" s="167"/>
    </row>
    <row r="651" ht="14.25" customHeight="1">
      <c r="A651" s="167"/>
    </row>
    <row r="652" ht="14.25" customHeight="1">
      <c r="A652" s="167"/>
    </row>
    <row r="653" ht="14.25" customHeight="1">
      <c r="A653" s="167"/>
    </row>
    <row r="654" ht="14.25" customHeight="1">
      <c r="A654" s="167"/>
    </row>
    <row r="655" ht="14.25" customHeight="1">
      <c r="A655" s="167"/>
    </row>
    <row r="656" ht="14.25" customHeight="1">
      <c r="A656" s="167"/>
    </row>
    <row r="657" ht="14.25" customHeight="1">
      <c r="A657" s="167"/>
    </row>
    <row r="658" ht="14.25" customHeight="1">
      <c r="A658" s="167"/>
    </row>
    <row r="659" ht="14.25" customHeight="1">
      <c r="A659" s="167"/>
    </row>
    <row r="660" ht="14.25" customHeight="1">
      <c r="A660" s="167"/>
    </row>
    <row r="661" ht="14.25" customHeight="1">
      <c r="A661" s="167"/>
    </row>
    <row r="662" ht="14.25" customHeight="1">
      <c r="A662" s="167"/>
    </row>
    <row r="663" ht="14.25" customHeight="1">
      <c r="A663" s="167"/>
    </row>
    <row r="664" ht="14.25" customHeight="1">
      <c r="A664" s="167"/>
    </row>
    <row r="665" ht="14.25" customHeight="1">
      <c r="A665" s="167"/>
    </row>
    <row r="666" ht="14.25" customHeight="1">
      <c r="A666" s="167"/>
    </row>
    <row r="667" ht="14.25" customHeight="1">
      <c r="A667" s="167"/>
    </row>
    <row r="668" ht="14.25" customHeight="1">
      <c r="A668" s="167"/>
    </row>
    <row r="669" ht="14.25" customHeight="1">
      <c r="A669" s="167"/>
    </row>
    <row r="670" ht="14.25" customHeight="1">
      <c r="A670" s="167"/>
    </row>
    <row r="671" ht="14.25" customHeight="1">
      <c r="A671" s="167"/>
    </row>
    <row r="672" ht="14.25" customHeight="1">
      <c r="A672" s="167"/>
    </row>
    <row r="673" ht="14.25" customHeight="1">
      <c r="A673" s="167"/>
    </row>
    <row r="674" ht="14.25" customHeight="1">
      <c r="A674" s="167"/>
    </row>
    <row r="675" ht="14.25" customHeight="1">
      <c r="A675" s="167"/>
    </row>
    <row r="676" ht="14.25" customHeight="1">
      <c r="A676" s="167"/>
    </row>
    <row r="677" ht="14.25" customHeight="1">
      <c r="A677" s="167"/>
    </row>
    <row r="678" ht="14.25" customHeight="1">
      <c r="A678" s="167"/>
    </row>
    <row r="679" ht="14.25" customHeight="1">
      <c r="A679" s="167"/>
    </row>
    <row r="680" ht="14.25" customHeight="1">
      <c r="A680" s="167"/>
    </row>
    <row r="681" ht="14.25" customHeight="1">
      <c r="A681" s="167"/>
    </row>
    <row r="682" ht="14.25" customHeight="1">
      <c r="A682" s="167"/>
    </row>
    <row r="683" ht="14.25" customHeight="1">
      <c r="A683" s="167"/>
    </row>
    <row r="684" ht="14.25" customHeight="1">
      <c r="A684" s="167"/>
    </row>
    <row r="685" ht="14.25" customHeight="1">
      <c r="A685" s="167"/>
    </row>
    <row r="686" ht="14.25" customHeight="1">
      <c r="A686" s="167"/>
    </row>
    <row r="687" ht="14.25" customHeight="1">
      <c r="A687" s="167"/>
    </row>
    <row r="688" ht="14.25" customHeight="1">
      <c r="A688" s="167"/>
    </row>
    <row r="689" ht="14.25" customHeight="1">
      <c r="A689" s="167"/>
    </row>
    <row r="690" ht="14.25" customHeight="1">
      <c r="A690" s="167"/>
    </row>
    <row r="691" ht="14.25" customHeight="1">
      <c r="A691" s="167"/>
    </row>
    <row r="692" ht="14.25" customHeight="1">
      <c r="A692" s="167"/>
    </row>
    <row r="693" ht="14.25" customHeight="1">
      <c r="A693" s="167"/>
    </row>
    <row r="694" ht="14.25" customHeight="1">
      <c r="A694" s="167"/>
    </row>
    <row r="695" ht="14.25" customHeight="1">
      <c r="A695" s="167"/>
    </row>
    <row r="696" ht="14.25" customHeight="1">
      <c r="A696" s="167"/>
    </row>
    <row r="697" ht="14.25" customHeight="1">
      <c r="A697" s="167"/>
    </row>
    <row r="698" ht="14.25" customHeight="1">
      <c r="A698" s="167"/>
    </row>
    <row r="699" ht="14.25" customHeight="1">
      <c r="A699" s="167"/>
    </row>
    <row r="700" ht="14.25" customHeight="1">
      <c r="A700" s="167"/>
    </row>
    <row r="701" ht="14.25" customHeight="1">
      <c r="A701" s="167"/>
    </row>
    <row r="702" ht="14.25" customHeight="1">
      <c r="A702" s="167"/>
    </row>
    <row r="703" ht="14.25" customHeight="1">
      <c r="A703" s="167"/>
    </row>
    <row r="704" ht="14.25" customHeight="1">
      <c r="A704" s="167"/>
    </row>
    <row r="705" ht="14.25" customHeight="1">
      <c r="A705" s="167"/>
    </row>
    <row r="706" ht="14.25" customHeight="1">
      <c r="A706" s="167"/>
    </row>
    <row r="707" ht="14.25" customHeight="1">
      <c r="A707" s="167"/>
    </row>
    <row r="708" ht="14.25" customHeight="1">
      <c r="A708" s="167"/>
    </row>
    <row r="709" ht="14.25" customHeight="1">
      <c r="A709" s="167"/>
    </row>
    <row r="710" ht="14.25" customHeight="1">
      <c r="A710" s="167"/>
    </row>
    <row r="711" ht="14.25" customHeight="1">
      <c r="A711" s="167"/>
    </row>
    <row r="712" ht="14.25" customHeight="1">
      <c r="A712" s="167"/>
    </row>
    <row r="713" ht="14.25" customHeight="1">
      <c r="A713" s="167"/>
    </row>
    <row r="714" ht="14.25" customHeight="1">
      <c r="A714" s="167"/>
    </row>
    <row r="715" ht="14.25" customHeight="1">
      <c r="A715" s="167"/>
    </row>
    <row r="716" ht="14.25" customHeight="1">
      <c r="A716" s="167"/>
    </row>
    <row r="717" ht="14.25" customHeight="1">
      <c r="A717" s="167"/>
    </row>
    <row r="718" ht="14.25" customHeight="1">
      <c r="A718" s="167"/>
    </row>
    <row r="719" ht="14.25" customHeight="1">
      <c r="A719" s="167"/>
    </row>
    <row r="720" ht="14.25" customHeight="1">
      <c r="A720" s="167"/>
    </row>
    <row r="721" ht="14.25" customHeight="1">
      <c r="A721" s="167"/>
    </row>
    <row r="722" ht="14.25" customHeight="1">
      <c r="A722" s="167"/>
    </row>
    <row r="723" ht="14.25" customHeight="1">
      <c r="A723" s="167"/>
    </row>
    <row r="724" ht="14.25" customHeight="1">
      <c r="A724" s="167"/>
    </row>
    <row r="725" ht="14.25" customHeight="1">
      <c r="A725" s="167"/>
    </row>
    <row r="726" ht="14.25" customHeight="1">
      <c r="A726" s="167"/>
    </row>
    <row r="727" ht="14.25" customHeight="1">
      <c r="A727" s="167"/>
    </row>
    <row r="728" ht="14.25" customHeight="1">
      <c r="A728" s="167"/>
    </row>
    <row r="729" ht="14.25" customHeight="1">
      <c r="A729" s="167"/>
    </row>
    <row r="730" ht="14.25" customHeight="1">
      <c r="A730" s="167"/>
    </row>
    <row r="731" ht="14.25" customHeight="1">
      <c r="A731" s="167"/>
    </row>
    <row r="732" ht="14.25" customHeight="1">
      <c r="A732" s="167"/>
    </row>
    <row r="733" ht="14.25" customHeight="1">
      <c r="A733" s="167"/>
    </row>
    <row r="734" ht="14.25" customHeight="1">
      <c r="A734" s="167"/>
    </row>
    <row r="735" ht="14.25" customHeight="1">
      <c r="A735" s="167"/>
    </row>
    <row r="736" ht="14.25" customHeight="1">
      <c r="A736" s="167"/>
    </row>
    <row r="737" ht="14.25" customHeight="1">
      <c r="A737" s="167"/>
    </row>
    <row r="738" ht="14.25" customHeight="1">
      <c r="A738" s="167"/>
    </row>
    <row r="739" ht="14.25" customHeight="1">
      <c r="A739" s="167"/>
    </row>
    <row r="740" ht="14.25" customHeight="1">
      <c r="A740" s="167"/>
    </row>
    <row r="741" ht="14.25" customHeight="1">
      <c r="A741" s="167"/>
    </row>
    <row r="742" ht="14.25" customHeight="1">
      <c r="A742" s="167"/>
    </row>
    <row r="743" ht="14.25" customHeight="1">
      <c r="A743" s="167"/>
    </row>
    <row r="744" ht="14.25" customHeight="1">
      <c r="A744" s="167"/>
    </row>
    <row r="745" ht="14.25" customHeight="1">
      <c r="A745" s="167"/>
    </row>
    <row r="746" ht="14.25" customHeight="1">
      <c r="A746" s="167"/>
    </row>
    <row r="747" ht="14.25" customHeight="1">
      <c r="A747" s="167"/>
    </row>
    <row r="748" ht="14.25" customHeight="1">
      <c r="A748" s="167"/>
    </row>
    <row r="749" ht="14.25" customHeight="1">
      <c r="A749" s="167"/>
    </row>
    <row r="750" ht="14.25" customHeight="1">
      <c r="A750" s="167"/>
    </row>
    <row r="751" ht="14.25" customHeight="1">
      <c r="A751" s="167"/>
    </row>
    <row r="752" ht="14.25" customHeight="1">
      <c r="A752" s="167"/>
    </row>
    <row r="753" ht="14.25" customHeight="1">
      <c r="A753" s="167"/>
    </row>
    <row r="754" ht="14.25" customHeight="1">
      <c r="A754" s="167"/>
    </row>
    <row r="755" ht="14.25" customHeight="1">
      <c r="A755" s="167"/>
    </row>
    <row r="756" ht="14.25" customHeight="1">
      <c r="A756" s="167"/>
    </row>
    <row r="757" ht="14.25" customHeight="1">
      <c r="A757" s="167"/>
    </row>
    <row r="758" ht="14.25" customHeight="1">
      <c r="A758" s="167"/>
    </row>
    <row r="759" ht="14.25" customHeight="1">
      <c r="A759" s="167"/>
    </row>
    <row r="760" ht="14.25" customHeight="1">
      <c r="A760" s="167"/>
    </row>
    <row r="761" ht="14.25" customHeight="1">
      <c r="A761" s="167"/>
    </row>
    <row r="762" ht="14.25" customHeight="1">
      <c r="A762" s="167"/>
    </row>
    <row r="763" ht="14.25" customHeight="1">
      <c r="A763" s="167"/>
    </row>
    <row r="764" ht="14.25" customHeight="1">
      <c r="A764" s="167"/>
    </row>
    <row r="765" ht="14.25" customHeight="1">
      <c r="A765" s="167"/>
    </row>
    <row r="766" ht="14.25" customHeight="1">
      <c r="A766" s="167"/>
    </row>
    <row r="767" ht="14.25" customHeight="1">
      <c r="A767" s="167"/>
    </row>
    <row r="768" ht="14.25" customHeight="1">
      <c r="A768" s="167"/>
    </row>
    <row r="769" ht="14.25" customHeight="1">
      <c r="A769" s="167"/>
    </row>
    <row r="770" ht="14.25" customHeight="1">
      <c r="A770" s="167"/>
    </row>
    <row r="771" ht="14.25" customHeight="1">
      <c r="A771" s="167"/>
    </row>
    <row r="772" ht="14.25" customHeight="1">
      <c r="A772" s="167"/>
    </row>
    <row r="773" ht="14.25" customHeight="1">
      <c r="A773" s="167"/>
    </row>
    <row r="774" ht="14.25" customHeight="1">
      <c r="A774" s="167"/>
    </row>
    <row r="775" ht="14.25" customHeight="1">
      <c r="A775" s="167"/>
    </row>
    <row r="776" ht="14.25" customHeight="1">
      <c r="A776" s="167"/>
    </row>
    <row r="777" ht="14.25" customHeight="1">
      <c r="A777" s="167"/>
    </row>
    <row r="778" ht="14.25" customHeight="1">
      <c r="A778" s="167"/>
    </row>
    <row r="779" ht="14.25" customHeight="1">
      <c r="A779" s="167"/>
    </row>
    <row r="780" ht="14.25" customHeight="1">
      <c r="A780" s="167"/>
    </row>
    <row r="781" ht="14.25" customHeight="1">
      <c r="A781" s="167"/>
    </row>
    <row r="782" ht="14.25" customHeight="1">
      <c r="A782" s="167"/>
    </row>
    <row r="783" ht="14.25" customHeight="1">
      <c r="A783" s="167"/>
    </row>
    <row r="784" ht="14.25" customHeight="1">
      <c r="A784" s="167"/>
    </row>
    <row r="785" ht="14.25" customHeight="1">
      <c r="A785" s="167"/>
    </row>
    <row r="786" ht="14.25" customHeight="1">
      <c r="A786" s="167"/>
    </row>
    <row r="787" ht="14.25" customHeight="1">
      <c r="A787" s="167"/>
    </row>
    <row r="788" ht="14.25" customHeight="1">
      <c r="A788" s="167"/>
    </row>
    <row r="789" ht="14.25" customHeight="1">
      <c r="A789" s="167"/>
    </row>
    <row r="790" ht="14.25" customHeight="1">
      <c r="A790" s="167"/>
    </row>
    <row r="791" ht="14.25" customHeight="1">
      <c r="A791" s="167"/>
    </row>
    <row r="792" ht="14.25" customHeight="1">
      <c r="A792" s="167"/>
    </row>
    <row r="793" ht="14.25" customHeight="1">
      <c r="A793" s="167"/>
    </row>
    <row r="794" ht="14.25" customHeight="1">
      <c r="A794" s="167"/>
    </row>
    <row r="795" ht="14.25" customHeight="1">
      <c r="A795" s="167"/>
    </row>
    <row r="796" ht="14.25" customHeight="1">
      <c r="A796" s="167"/>
    </row>
    <row r="797" ht="14.25" customHeight="1">
      <c r="A797" s="167"/>
    </row>
    <row r="798" ht="14.25" customHeight="1">
      <c r="A798" s="167"/>
    </row>
    <row r="799" ht="14.25" customHeight="1">
      <c r="A799" s="167"/>
    </row>
    <row r="800" ht="14.25" customHeight="1">
      <c r="A800" s="167"/>
    </row>
    <row r="801" ht="14.25" customHeight="1">
      <c r="A801" s="167"/>
    </row>
    <row r="802" ht="14.25" customHeight="1">
      <c r="A802" s="167"/>
    </row>
    <row r="803" ht="14.25" customHeight="1">
      <c r="A803" s="167"/>
    </row>
    <row r="804" ht="14.25" customHeight="1">
      <c r="A804" s="167"/>
    </row>
    <row r="805" ht="14.25" customHeight="1">
      <c r="A805" s="167"/>
    </row>
    <row r="806" ht="14.25" customHeight="1">
      <c r="A806" s="167"/>
    </row>
    <row r="807" ht="14.25" customHeight="1">
      <c r="A807" s="167"/>
    </row>
    <row r="808" ht="14.25" customHeight="1">
      <c r="A808" s="167"/>
    </row>
    <row r="809" ht="14.25" customHeight="1">
      <c r="A809" s="167"/>
    </row>
    <row r="810" ht="14.25" customHeight="1">
      <c r="A810" s="167"/>
    </row>
    <row r="811" ht="14.25" customHeight="1">
      <c r="A811" s="167"/>
    </row>
    <row r="812" ht="14.25" customHeight="1">
      <c r="A812" s="167"/>
    </row>
    <row r="813" ht="14.25" customHeight="1">
      <c r="A813" s="167"/>
    </row>
    <row r="814" ht="14.25" customHeight="1">
      <c r="A814" s="167"/>
    </row>
    <row r="815" ht="14.25" customHeight="1">
      <c r="A815" s="167"/>
    </row>
    <row r="816" ht="14.25" customHeight="1">
      <c r="A816" s="167"/>
    </row>
    <row r="817" ht="14.25" customHeight="1">
      <c r="A817" s="167"/>
    </row>
    <row r="818" ht="14.25" customHeight="1">
      <c r="A818" s="167"/>
    </row>
    <row r="819" ht="14.25" customHeight="1">
      <c r="A819" s="167"/>
    </row>
    <row r="820" ht="14.25" customHeight="1">
      <c r="A820" s="167"/>
    </row>
    <row r="821" ht="14.25" customHeight="1">
      <c r="A821" s="167"/>
    </row>
    <row r="822" ht="14.25" customHeight="1">
      <c r="A822" s="167"/>
    </row>
    <row r="823" ht="14.25" customHeight="1">
      <c r="A823" s="167"/>
    </row>
    <row r="824" ht="14.25" customHeight="1">
      <c r="A824" s="167"/>
    </row>
    <row r="825" ht="14.25" customHeight="1">
      <c r="A825" s="167"/>
    </row>
    <row r="826" ht="14.25" customHeight="1">
      <c r="A826" s="167"/>
    </row>
    <row r="827" ht="14.25" customHeight="1">
      <c r="A827" s="167"/>
    </row>
    <row r="828" ht="14.25" customHeight="1">
      <c r="A828" s="167"/>
    </row>
    <row r="829" ht="14.25" customHeight="1">
      <c r="A829" s="167"/>
    </row>
    <row r="830" ht="14.25" customHeight="1">
      <c r="A830" s="167"/>
    </row>
    <row r="831" ht="14.25" customHeight="1">
      <c r="A831" s="167"/>
    </row>
    <row r="832" ht="14.25" customHeight="1">
      <c r="A832" s="167"/>
    </row>
    <row r="833" ht="14.25" customHeight="1">
      <c r="A833" s="167"/>
    </row>
    <row r="834" ht="14.25" customHeight="1">
      <c r="A834" s="167"/>
    </row>
    <row r="835" ht="14.25" customHeight="1">
      <c r="A835" s="167"/>
    </row>
    <row r="836" ht="14.25" customHeight="1">
      <c r="A836" s="167"/>
    </row>
    <row r="837" ht="14.25" customHeight="1">
      <c r="A837" s="167"/>
    </row>
    <row r="838" ht="14.25" customHeight="1">
      <c r="A838" s="167"/>
    </row>
    <row r="839" ht="14.25" customHeight="1">
      <c r="A839" s="167"/>
    </row>
    <row r="840" ht="14.25" customHeight="1">
      <c r="A840" s="167"/>
    </row>
    <row r="841" ht="14.25" customHeight="1">
      <c r="A841" s="167"/>
    </row>
    <row r="842" ht="14.25" customHeight="1">
      <c r="A842" s="167"/>
    </row>
    <row r="843" ht="14.25" customHeight="1">
      <c r="A843" s="167"/>
    </row>
    <row r="844" ht="14.25" customHeight="1">
      <c r="A844" s="167"/>
    </row>
    <row r="845" ht="14.25" customHeight="1">
      <c r="A845" s="167"/>
    </row>
    <row r="846" ht="14.25" customHeight="1">
      <c r="A846" s="167"/>
    </row>
    <row r="847" ht="14.25" customHeight="1">
      <c r="A847" s="167"/>
    </row>
    <row r="848" ht="14.25" customHeight="1">
      <c r="A848" s="167"/>
    </row>
    <row r="849" ht="14.25" customHeight="1">
      <c r="A849" s="167"/>
    </row>
    <row r="850" ht="14.25" customHeight="1">
      <c r="A850" s="167"/>
    </row>
    <row r="851" ht="14.25" customHeight="1">
      <c r="A851" s="167"/>
    </row>
    <row r="852" ht="14.25" customHeight="1">
      <c r="A852" s="167"/>
    </row>
    <row r="853" ht="14.25" customHeight="1">
      <c r="A853" s="167"/>
    </row>
    <row r="854" ht="14.25" customHeight="1">
      <c r="A854" s="167"/>
    </row>
    <row r="855" ht="14.25" customHeight="1">
      <c r="A855" s="167"/>
    </row>
    <row r="856" ht="14.25" customHeight="1">
      <c r="A856" s="167"/>
    </row>
    <row r="857" ht="14.25" customHeight="1">
      <c r="A857" s="167"/>
    </row>
    <row r="858" ht="14.25" customHeight="1">
      <c r="A858" s="167"/>
    </row>
    <row r="859" ht="14.25" customHeight="1">
      <c r="A859" s="167"/>
    </row>
    <row r="860" ht="14.25" customHeight="1">
      <c r="A860" s="167"/>
    </row>
    <row r="861" ht="14.25" customHeight="1">
      <c r="A861" s="167"/>
    </row>
    <row r="862" ht="14.25" customHeight="1">
      <c r="A862" s="167"/>
    </row>
    <row r="863" ht="14.25" customHeight="1">
      <c r="A863" s="167"/>
    </row>
    <row r="864" ht="14.25" customHeight="1">
      <c r="A864" s="167"/>
    </row>
    <row r="865" ht="14.25" customHeight="1">
      <c r="A865" s="167"/>
    </row>
    <row r="866" ht="14.25" customHeight="1">
      <c r="A866" s="167"/>
    </row>
    <row r="867" ht="14.25" customHeight="1">
      <c r="A867" s="167"/>
    </row>
    <row r="868" ht="14.25" customHeight="1">
      <c r="A868" s="167"/>
    </row>
    <row r="869" ht="14.25" customHeight="1">
      <c r="A869" s="167"/>
    </row>
    <row r="870" ht="14.25" customHeight="1">
      <c r="A870" s="167"/>
    </row>
    <row r="871" ht="14.25" customHeight="1">
      <c r="A871" s="167"/>
    </row>
    <row r="872" ht="14.25" customHeight="1">
      <c r="A872" s="167"/>
    </row>
    <row r="873" ht="14.25" customHeight="1">
      <c r="A873" s="167"/>
    </row>
    <row r="874" ht="14.25" customHeight="1">
      <c r="A874" s="167"/>
    </row>
    <row r="875" ht="14.25" customHeight="1">
      <c r="A875" s="167"/>
    </row>
    <row r="876" ht="14.25" customHeight="1">
      <c r="A876" s="167"/>
    </row>
    <row r="877" ht="14.25" customHeight="1">
      <c r="A877" s="167"/>
    </row>
    <row r="878" ht="14.25" customHeight="1">
      <c r="A878" s="167"/>
    </row>
    <row r="879" ht="14.25" customHeight="1">
      <c r="A879" s="167"/>
    </row>
    <row r="880" ht="14.25" customHeight="1">
      <c r="A880" s="167"/>
    </row>
    <row r="881" ht="14.25" customHeight="1">
      <c r="A881" s="167"/>
    </row>
    <row r="882" ht="14.25" customHeight="1">
      <c r="A882" s="167"/>
    </row>
    <row r="883" ht="14.25" customHeight="1">
      <c r="A883" s="167"/>
    </row>
    <row r="884" ht="14.25" customHeight="1">
      <c r="A884" s="167"/>
    </row>
    <row r="885" ht="14.25" customHeight="1">
      <c r="A885" s="167"/>
    </row>
    <row r="886" ht="14.25" customHeight="1">
      <c r="A886" s="167"/>
    </row>
    <row r="887" ht="14.25" customHeight="1">
      <c r="A887" s="167"/>
    </row>
    <row r="888" ht="14.25" customHeight="1">
      <c r="A888" s="167"/>
    </row>
    <row r="889" ht="14.25" customHeight="1">
      <c r="A889" s="167"/>
    </row>
    <row r="890" ht="14.25" customHeight="1">
      <c r="A890" s="167"/>
    </row>
    <row r="891" ht="14.25" customHeight="1">
      <c r="A891" s="167"/>
    </row>
    <row r="892" ht="14.25" customHeight="1">
      <c r="A892" s="167"/>
    </row>
    <row r="893" ht="14.25" customHeight="1">
      <c r="A893" s="167"/>
    </row>
    <row r="894" ht="14.25" customHeight="1">
      <c r="A894" s="167"/>
    </row>
    <row r="895" ht="14.25" customHeight="1">
      <c r="A895" s="167"/>
    </row>
    <row r="896" ht="14.25" customHeight="1">
      <c r="A896" s="167"/>
    </row>
    <row r="897" ht="14.25" customHeight="1">
      <c r="A897" s="167"/>
    </row>
    <row r="898" ht="14.25" customHeight="1">
      <c r="A898" s="167"/>
    </row>
    <row r="899" ht="14.25" customHeight="1">
      <c r="A899" s="167"/>
    </row>
    <row r="900" ht="14.25" customHeight="1">
      <c r="A900" s="167"/>
    </row>
    <row r="901" ht="14.25" customHeight="1">
      <c r="A901" s="167"/>
    </row>
    <row r="902" ht="14.25" customHeight="1">
      <c r="A902" s="167"/>
    </row>
    <row r="903" ht="14.25" customHeight="1">
      <c r="A903" s="167"/>
    </row>
    <row r="904" ht="14.25" customHeight="1">
      <c r="A904" s="167"/>
    </row>
    <row r="905" ht="14.25" customHeight="1">
      <c r="A905" s="167"/>
    </row>
    <row r="906" ht="14.25" customHeight="1">
      <c r="A906" s="167"/>
    </row>
    <row r="907" ht="14.25" customHeight="1">
      <c r="A907" s="167"/>
    </row>
    <row r="908" ht="14.25" customHeight="1">
      <c r="A908" s="167"/>
    </row>
    <row r="909" ht="14.25" customHeight="1">
      <c r="A909" s="167"/>
    </row>
    <row r="910" ht="14.25" customHeight="1">
      <c r="A910" s="167"/>
    </row>
    <row r="911" ht="14.25" customHeight="1">
      <c r="A911" s="167"/>
    </row>
    <row r="912" ht="14.25" customHeight="1">
      <c r="A912" s="167"/>
    </row>
    <row r="913" ht="14.25" customHeight="1">
      <c r="A913" s="167"/>
    </row>
    <row r="914" ht="14.25" customHeight="1">
      <c r="A914" s="167"/>
    </row>
    <row r="915" ht="14.25" customHeight="1">
      <c r="A915" s="167"/>
    </row>
    <row r="916" ht="14.25" customHeight="1">
      <c r="A916" s="167"/>
    </row>
    <row r="917" ht="14.25" customHeight="1">
      <c r="A917" s="167"/>
    </row>
    <row r="918" ht="14.25" customHeight="1">
      <c r="A918" s="167"/>
    </row>
    <row r="919" ht="14.25" customHeight="1">
      <c r="A919" s="167"/>
    </row>
    <row r="920" ht="14.25" customHeight="1">
      <c r="A920" s="167"/>
    </row>
    <row r="921" ht="14.25" customHeight="1">
      <c r="A921" s="167"/>
    </row>
    <row r="922" ht="14.25" customHeight="1">
      <c r="A922" s="167"/>
    </row>
    <row r="923" ht="14.25" customHeight="1">
      <c r="A923" s="167"/>
    </row>
    <row r="924" ht="14.25" customHeight="1">
      <c r="A924" s="167"/>
    </row>
    <row r="925" ht="14.25" customHeight="1">
      <c r="A925" s="167"/>
    </row>
    <row r="926" ht="14.25" customHeight="1">
      <c r="A926" s="167"/>
    </row>
    <row r="927" ht="14.25" customHeight="1">
      <c r="A927" s="167"/>
    </row>
    <row r="928" ht="14.25" customHeight="1">
      <c r="A928" s="167"/>
    </row>
    <row r="929" ht="14.25" customHeight="1">
      <c r="A929" s="167"/>
    </row>
    <row r="930" ht="14.25" customHeight="1">
      <c r="A930" s="167"/>
    </row>
    <row r="931" ht="14.25" customHeight="1">
      <c r="A931" s="167"/>
    </row>
    <row r="932" ht="14.25" customHeight="1">
      <c r="A932" s="167"/>
    </row>
    <row r="933" ht="14.25" customHeight="1">
      <c r="A933" s="167"/>
    </row>
    <row r="934" ht="14.25" customHeight="1">
      <c r="A934" s="167"/>
    </row>
    <row r="935" ht="14.25" customHeight="1">
      <c r="A935" s="167"/>
    </row>
    <row r="936" ht="14.25" customHeight="1">
      <c r="A936" s="167"/>
    </row>
    <row r="937" ht="14.25" customHeight="1">
      <c r="A937" s="167"/>
    </row>
    <row r="938" ht="14.25" customHeight="1">
      <c r="A938" s="167"/>
    </row>
    <row r="939" ht="14.25" customHeight="1">
      <c r="A939" s="167"/>
    </row>
    <row r="940" ht="14.25" customHeight="1">
      <c r="A940" s="167"/>
    </row>
    <row r="941" ht="14.25" customHeight="1">
      <c r="A941" s="167"/>
    </row>
    <row r="942" ht="14.25" customHeight="1">
      <c r="A942" s="167"/>
    </row>
    <row r="943" ht="14.25" customHeight="1">
      <c r="A943" s="167"/>
    </row>
    <row r="944" ht="14.25" customHeight="1">
      <c r="A944" s="167"/>
    </row>
    <row r="945" ht="14.25" customHeight="1">
      <c r="A945" s="167"/>
    </row>
    <row r="946" ht="14.25" customHeight="1">
      <c r="A946" s="167"/>
    </row>
    <row r="947" ht="14.25" customHeight="1">
      <c r="A947" s="167"/>
    </row>
    <row r="948" ht="14.25" customHeight="1">
      <c r="A948" s="167"/>
    </row>
    <row r="949" ht="14.25" customHeight="1">
      <c r="A949" s="167"/>
    </row>
    <row r="950" ht="14.25" customHeight="1">
      <c r="A950" s="167"/>
    </row>
    <row r="951" ht="14.25" customHeight="1">
      <c r="A951" s="167"/>
    </row>
    <row r="952" ht="14.25" customHeight="1">
      <c r="A952" s="167"/>
    </row>
    <row r="953" ht="14.25" customHeight="1">
      <c r="A953" s="167"/>
    </row>
    <row r="954" ht="14.25" customHeight="1">
      <c r="A954" s="167"/>
    </row>
    <row r="955" ht="14.25" customHeight="1">
      <c r="A955" s="167"/>
    </row>
    <row r="956" ht="14.25" customHeight="1">
      <c r="A956" s="167"/>
    </row>
    <row r="957" ht="14.25" customHeight="1">
      <c r="A957" s="167"/>
    </row>
    <row r="958" ht="14.25" customHeight="1">
      <c r="A958" s="167"/>
    </row>
    <row r="959" ht="14.25" customHeight="1">
      <c r="A959" s="167"/>
    </row>
    <row r="960" ht="14.25" customHeight="1">
      <c r="A960" s="167"/>
    </row>
    <row r="961" ht="14.25" customHeight="1">
      <c r="A961" s="167"/>
    </row>
    <row r="962" ht="14.25" customHeight="1">
      <c r="A962" s="167"/>
    </row>
    <row r="963" ht="14.25" customHeight="1">
      <c r="A963" s="167"/>
    </row>
    <row r="964" ht="14.25" customHeight="1">
      <c r="A964" s="167"/>
    </row>
    <row r="965" ht="14.25" customHeight="1">
      <c r="A965" s="167"/>
    </row>
    <row r="966" ht="14.25" customHeight="1">
      <c r="A966" s="167"/>
    </row>
    <row r="967" ht="14.25" customHeight="1">
      <c r="A967" s="167"/>
    </row>
    <row r="968" ht="14.25" customHeight="1">
      <c r="A968" s="167"/>
    </row>
    <row r="969" ht="14.25" customHeight="1">
      <c r="A969" s="167"/>
    </row>
    <row r="970" ht="14.25" customHeight="1">
      <c r="A970" s="167"/>
    </row>
    <row r="971" ht="14.25" customHeight="1">
      <c r="A971" s="167"/>
    </row>
    <row r="972" ht="14.25" customHeight="1">
      <c r="A972" s="167"/>
    </row>
    <row r="973" ht="14.25" customHeight="1">
      <c r="A973" s="167"/>
    </row>
    <row r="974" ht="14.25" customHeight="1">
      <c r="A974" s="167"/>
    </row>
    <row r="975" ht="14.25" customHeight="1">
      <c r="A975" s="167"/>
    </row>
    <row r="976" ht="14.25" customHeight="1">
      <c r="A976" s="167"/>
    </row>
    <row r="977" ht="14.25" customHeight="1">
      <c r="A977" s="167"/>
    </row>
    <row r="978" ht="14.25" customHeight="1">
      <c r="A978" s="167"/>
    </row>
    <row r="979" ht="14.25" customHeight="1">
      <c r="A979" s="167"/>
    </row>
    <row r="980" ht="14.25" customHeight="1">
      <c r="A980" s="167"/>
    </row>
    <row r="981" ht="14.25" customHeight="1">
      <c r="A981" s="167"/>
    </row>
    <row r="982" ht="14.25" customHeight="1">
      <c r="A982" s="167"/>
    </row>
    <row r="983" ht="14.25" customHeight="1">
      <c r="A983" s="167"/>
    </row>
    <row r="984" ht="14.25" customHeight="1">
      <c r="A984" s="167"/>
    </row>
    <row r="985" ht="14.25" customHeight="1">
      <c r="A985" s="167"/>
    </row>
    <row r="986" ht="14.25" customHeight="1">
      <c r="A986" s="167"/>
    </row>
    <row r="987" ht="14.25" customHeight="1">
      <c r="A987" s="167"/>
    </row>
    <row r="988" ht="14.25" customHeight="1">
      <c r="A988" s="167"/>
    </row>
    <row r="989" ht="14.25" customHeight="1">
      <c r="A989" s="167"/>
    </row>
    <row r="990" ht="14.25" customHeight="1">
      <c r="A990" s="167"/>
    </row>
    <row r="991" ht="14.25" customHeight="1">
      <c r="A991" s="167"/>
    </row>
    <row r="992" ht="14.25" customHeight="1">
      <c r="A992" s="167"/>
    </row>
    <row r="993" ht="14.25" customHeight="1">
      <c r="A993" s="167"/>
    </row>
    <row r="994" ht="14.25" customHeight="1">
      <c r="A994" s="167"/>
    </row>
    <row r="995" ht="14.25" customHeight="1">
      <c r="A995" s="167"/>
    </row>
    <row r="996" ht="14.25" customHeight="1">
      <c r="A996" s="167"/>
    </row>
    <row r="997" ht="14.25" customHeight="1">
      <c r="A997" s="167"/>
    </row>
    <row r="998" ht="14.25" customHeight="1">
      <c r="A998" s="167"/>
    </row>
    <row r="999" ht="14.25" customHeight="1">
      <c r="A999" s="167"/>
    </row>
    <row r="1000" ht="14.25" customHeight="1">
      <c r="A1000" s="167"/>
    </row>
    <row r="1001" ht="14.25" customHeight="1">
      <c r="A1001" s="167"/>
    </row>
    <row r="1002" ht="14.25" customHeight="1">
      <c r="A1002" s="167"/>
    </row>
    <row r="1003" ht="14.25" customHeight="1">
      <c r="A1003" s="167"/>
    </row>
    <row r="1004" ht="14.25" customHeight="1">
      <c r="A1004" s="167"/>
    </row>
    <row r="1005" ht="14.25" customHeight="1">
      <c r="A1005" s="167"/>
    </row>
    <row r="1006" ht="14.25" customHeight="1">
      <c r="A1006" s="167"/>
    </row>
    <row r="1007" ht="14.25" customHeight="1">
      <c r="A1007" s="167"/>
    </row>
    <row r="1008" ht="14.25" customHeight="1">
      <c r="A1008" s="167"/>
    </row>
    <row r="1009" ht="14.25" customHeight="1">
      <c r="A1009" s="167"/>
    </row>
    <row r="1010" ht="14.25" customHeight="1">
      <c r="A1010" s="167"/>
    </row>
    <row r="1011" ht="14.25" customHeight="1">
      <c r="A1011" s="167"/>
    </row>
    <row r="1012" ht="14.25" customHeight="1">
      <c r="A1012" s="167"/>
    </row>
    <row r="1013" ht="14.25" customHeight="1">
      <c r="A1013" s="167"/>
    </row>
    <row r="1014" ht="14.25" customHeight="1">
      <c r="A1014" s="167"/>
    </row>
    <row r="1015" ht="14.25" customHeight="1">
      <c r="A1015" s="167"/>
    </row>
    <row r="1016" ht="14.25" customHeight="1">
      <c r="A1016" s="167"/>
    </row>
    <row r="1017" ht="14.25" customHeight="1">
      <c r="A1017" s="167"/>
    </row>
    <row r="1018" ht="14.25" customHeight="1">
      <c r="A1018" s="167"/>
    </row>
    <row r="1019" ht="14.25" customHeight="1">
      <c r="A1019" s="167"/>
    </row>
    <row r="1020" ht="14.25" customHeight="1">
      <c r="A1020" s="167"/>
    </row>
    <row r="1021" ht="14.25" customHeight="1">
      <c r="A1021" s="167"/>
    </row>
    <row r="1022" ht="14.25" customHeight="1">
      <c r="A1022" s="167"/>
    </row>
    <row r="1023" ht="14.25" customHeight="1">
      <c r="A1023" s="167"/>
    </row>
    <row r="1024" ht="14.25" customHeight="1">
      <c r="A1024" s="167"/>
    </row>
    <row r="1025" ht="14.25" customHeight="1">
      <c r="A1025" s="167"/>
    </row>
    <row r="1026" ht="14.25" customHeight="1">
      <c r="A1026" s="167"/>
    </row>
    <row r="1027" ht="14.25" customHeight="1">
      <c r="A1027" s="167"/>
    </row>
    <row r="1028" ht="14.25" customHeight="1">
      <c r="A1028" s="167"/>
    </row>
    <row r="1029" ht="14.25" customHeight="1">
      <c r="A1029" s="167"/>
    </row>
    <row r="1030" ht="14.25" customHeight="1">
      <c r="A1030" s="167"/>
    </row>
    <row r="1031" ht="14.25" customHeight="1">
      <c r="A1031" s="167"/>
    </row>
    <row r="1032" ht="14.25" customHeight="1">
      <c r="A1032" s="167"/>
    </row>
    <row r="1033" ht="14.25" customHeight="1">
      <c r="A1033" s="167"/>
    </row>
    <row r="1034" ht="14.25" customHeight="1">
      <c r="A1034" s="167"/>
    </row>
    <row r="1035" ht="14.25" customHeight="1">
      <c r="A1035" s="167"/>
    </row>
    <row r="1036" ht="14.25" customHeight="1">
      <c r="A1036" s="167"/>
    </row>
    <row r="1037" ht="14.25" customHeight="1">
      <c r="A1037" s="167"/>
    </row>
    <row r="1038" ht="14.25" customHeight="1">
      <c r="A1038" s="167"/>
    </row>
    <row r="1039" ht="14.25" customHeight="1">
      <c r="A1039" s="167"/>
    </row>
    <row r="1040" ht="14.25" customHeight="1">
      <c r="A1040" s="167"/>
    </row>
    <row r="1041" ht="14.25" customHeight="1">
      <c r="A1041" s="167"/>
    </row>
    <row r="1042" ht="14.25" customHeight="1">
      <c r="A1042" s="167"/>
    </row>
    <row r="1043" ht="14.25" customHeight="1">
      <c r="A1043" s="167"/>
    </row>
    <row r="1044" ht="14.25" customHeight="1">
      <c r="A1044" s="167"/>
    </row>
    <row r="1045" ht="14.25" customHeight="1">
      <c r="A1045" s="167"/>
    </row>
    <row r="1046" ht="14.25" customHeight="1">
      <c r="A1046" s="167"/>
    </row>
    <row r="1047" ht="14.25" customHeight="1">
      <c r="A1047" s="167"/>
    </row>
    <row r="1048" ht="14.25" customHeight="1">
      <c r="A1048" s="167"/>
    </row>
    <row r="1049" ht="14.25" customHeight="1">
      <c r="A1049" s="167"/>
    </row>
    <row r="1050" ht="14.25" customHeight="1">
      <c r="A1050" s="167"/>
    </row>
    <row r="1051" ht="14.25" customHeight="1">
      <c r="A1051" s="167"/>
    </row>
    <row r="1052" ht="14.25" customHeight="1">
      <c r="A1052" s="167"/>
    </row>
    <row r="1053" ht="14.25" customHeight="1">
      <c r="A1053" s="167"/>
    </row>
    <row r="1054" ht="14.25" customHeight="1">
      <c r="A1054" s="167"/>
    </row>
    <row r="1055" ht="14.25" customHeight="1">
      <c r="A1055" s="167"/>
    </row>
    <row r="1056" ht="14.25" customHeight="1">
      <c r="A1056" s="167"/>
    </row>
    <row r="1057" ht="14.25" customHeight="1">
      <c r="A1057" s="167"/>
    </row>
    <row r="1058" ht="14.25" customHeight="1">
      <c r="A1058" s="167"/>
    </row>
    <row r="1059" ht="14.25" customHeight="1">
      <c r="A1059" s="167"/>
    </row>
    <row r="1060" ht="14.25" customHeight="1">
      <c r="A1060" s="167"/>
    </row>
    <row r="1061" ht="14.25" customHeight="1">
      <c r="A1061" s="167"/>
    </row>
    <row r="1062" ht="14.25" customHeight="1">
      <c r="A1062" s="167"/>
    </row>
    <row r="1063" ht="14.25" customHeight="1">
      <c r="A1063" s="167"/>
    </row>
    <row r="1064" ht="14.25" customHeight="1">
      <c r="A1064" s="167"/>
    </row>
    <row r="1065" ht="14.25" customHeight="1">
      <c r="A1065" s="167"/>
    </row>
    <row r="1066" ht="14.25" customHeight="1">
      <c r="A1066" s="167"/>
    </row>
    <row r="1067" ht="14.25" customHeight="1">
      <c r="A1067" s="167"/>
    </row>
    <row r="1068" ht="14.25" customHeight="1">
      <c r="A1068" s="167"/>
    </row>
    <row r="1069" ht="14.25" customHeight="1">
      <c r="A1069" s="167"/>
    </row>
    <row r="1070" ht="14.25" customHeight="1">
      <c r="A1070" s="167"/>
    </row>
    <row r="1071" ht="14.25" customHeight="1">
      <c r="A1071" s="167"/>
    </row>
    <row r="1072" ht="14.25" customHeight="1">
      <c r="A1072" s="167"/>
    </row>
    <row r="1073" ht="14.25" customHeight="1">
      <c r="A1073" s="167"/>
    </row>
    <row r="1074" ht="14.25" customHeight="1">
      <c r="A1074" s="167"/>
    </row>
    <row r="1075" ht="14.25" customHeight="1">
      <c r="A1075" s="167"/>
    </row>
    <row r="1076" ht="14.25" customHeight="1">
      <c r="A1076" s="167"/>
    </row>
    <row r="1077" ht="14.25" customHeight="1">
      <c r="A1077" s="167"/>
    </row>
    <row r="1078" ht="14.25" customHeight="1">
      <c r="A1078" s="167"/>
    </row>
    <row r="1079" ht="14.25" customHeight="1">
      <c r="A1079" s="167"/>
    </row>
    <row r="1080" ht="14.25" customHeight="1">
      <c r="A1080" s="167"/>
    </row>
    <row r="1081" ht="14.25" customHeight="1">
      <c r="A1081" s="167"/>
    </row>
    <row r="1082" ht="14.25" customHeight="1">
      <c r="A1082" s="167"/>
    </row>
    <row r="1083" ht="14.25" customHeight="1">
      <c r="A1083" s="167"/>
    </row>
    <row r="1084" ht="14.25" customHeight="1">
      <c r="A1084" s="167"/>
    </row>
    <row r="1085" ht="14.25" customHeight="1">
      <c r="A1085" s="167"/>
    </row>
    <row r="1086" ht="14.25" customHeight="1">
      <c r="A1086" s="167"/>
    </row>
    <row r="1087" ht="14.25" customHeight="1">
      <c r="A1087" s="167"/>
    </row>
    <row r="1088" ht="14.25" customHeight="1">
      <c r="A1088" s="167"/>
    </row>
    <row r="1089" ht="14.25" customHeight="1">
      <c r="A1089" s="167"/>
    </row>
    <row r="1090" ht="14.25" customHeight="1">
      <c r="A1090" s="167"/>
    </row>
    <row r="1091" ht="14.25" customHeight="1">
      <c r="A1091" s="167"/>
    </row>
    <row r="1092" ht="14.25" customHeight="1">
      <c r="A1092" s="167"/>
    </row>
    <row r="1093" ht="14.25" customHeight="1">
      <c r="A1093" s="167"/>
    </row>
    <row r="1094" ht="14.25" customHeight="1">
      <c r="A1094" s="167"/>
    </row>
    <row r="1095" ht="14.25" customHeight="1">
      <c r="A1095" s="167"/>
    </row>
    <row r="1096" ht="14.25" customHeight="1">
      <c r="A1096" s="167"/>
    </row>
    <row r="1097" ht="14.25" customHeight="1">
      <c r="A1097" s="167"/>
    </row>
    <row r="1098" ht="14.25" customHeight="1">
      <c r="A1098" s="167"/>
    </row>
    <row r="1099" ht="14.25" customHeight="1">
      <c r="A1099" s="167"/>
    </row>
    <row r="1100" ht="14.25" customHeight="1">
      <c r="A1100" s="167"/>
    </row>
    <row r="1101" ht="14.25" customHeight="1">
      <c r="A1101" s="167"/>
    </row>
    <row r="1102" ht="14.25" customHeight="1">
      <c r="A1102" s="167"/>
    </row>
    <row r="1103" ht="14.25" customHeight="1">
      <c r="A1103" s="167"/>
    </row>
    <row r="1104" ht="14.25" customHeight="1">
      <c r="A1104" s="167"/>
    </row>
    <row r="1105" ht="14.25" customHeight="1">
      <c r="A1105" s="167"/>
    </row>
    <row r="1106" ht="14.25" customHeight="1">
      <c r="A1106" s="167"/>
    </row>
    <row r="1107" ht="14.25" customHeight="1">
      <c r="A1107" s="167"/>
    </row>
    <row r="1108" ht="14.25" customHeight="1">
      <c r="A1108" s="167"/>
    </row>
    <row r="1109" ht="14.25" customHeight="1">
      <c r="A1109" s="167"/>
    </row>
    <row r="1110" ht="14.25" customHeight="1">
      <c r="A1110" s="167"/>
    </row>
    <row r="1111" ht="14.25" customHeight="1">
      <c r="A1111" s="167"/>
    </row>
    <row r="1112" ht="14.25" customHeight="1">
      <c r="A1112" s="167"/>
    </row>
    <row r="1113" ht="14.25" customHeight="1">
      <c r="A1113" s="167"/>
    </row>
    <row r="1114" ht="14.25" customHeight="1">
      <c r="A1114" s="167"/>
    </row>
    <row r="1115" ht="14.25" customHeight="1">
      <c r="A1115" s="167"/>
    </row>
    <row r="1116" ht="14.25" customHeight="1">
      <c r="A1116" s="167"/>
    </row>
    <row r="1117" ht="14.25" customHeight="1">
      <c r="A1117" s="167"/>
    </row>
    <row r="1118" ht="14.25" customHeight="1">
      <c r="A1118" s="167"/>
    </row>
    <row r="1119" ht="14.25" customHeight="1">
      <c r="A1119" s="167"/>
    </row>
    <row r="1120" ht="14.25" customHeight="1">
      <c r="A1120" s="167"/>
    </row>
    <row r="1121" ht="14.25" customHeight="1">
      <c r="A1121" s="167"/>
    </row>
    <row r="1122" ht="14.25" customHeight="1">
      <c r="A1122" s="167"/>
    </row>
    <row r="1123" ht="14.25" customHeight="1">
      <c r="A1123" s="167"/>
    </row>
    <row r="1124" ht="14.25" customHeight="1">
      <c r="A1124" s="167"/>
    </row>
    <row r="1125" ht="14.25" customHeight="1">
      <c r="A1125" s="167"/>
    </row>
    <row r="1126" ht="14.25" customHeight="1">
      <c r="A1126" s="167"/>
    </row>
    <row r="1127" ht="14.25" customHeight="1">
      <c r="A1127" s="167"/>
    </row>
    <row r="1128" ht="14.25" customHeight="1">
      <c r="A1128" s="167"/>
    </row>
    <row r="1129" ht="14.25" customHeight="1">
      <c r="A1129" s="167"/>
    </row>
    <row r="1130" ht="14.25" customHeight="1">
      <c r="A1130" s="167"/>
    </row>
    <row r="1131" ht="14.25" customHeight="1">
      <c r="A1131" s="167"/>
    </row>
    <row r="1132" ht="14.25" customHeight="1">
      <c r="A1132" s="167"/>
    </row>
    <row r="1133" ht="14.25" customHeight="1">
      <c r="A1133" s="167"/>
    </row>
    <row r="1134" ht="14.25" customHeight="1">
      <c r="A1134" s="167"/>
    </row>
    <row r="1135" ht="14.25" customHeight="1">
      <c r="A1135" s="167"/>
    </row>
    <row r="1136" ht="14.25" customHeight="1">
      <c r="A1136" s="167"/>
    </row>
    <row r="1137" ht="14.25" customHeight="1">
      <c r="A1137" s="167"/>
    </row>
    <row r="1138" ht="14.25" customHeight="1">
      <c r="A1138" s="167"/>
    </row>
    <row r="1139" ht="14.25" customHeight="1">
      <c r="A1139" s="167"/>
    </row>
    <row r="1140" ht="14.25" customHeight="1">
      <c r="A1140" s="167"/>
    </row>
    <row r="1141" ht="14.25" customHeight="1">
      <c r="A1141" s="167"/>
    </row>
    <row r="1142" ht="14.25" customHeight="1">
      <c r="A1142" s="167"/>
    </row>
    <row r="1143" ht="14.25" customHeight="1">
      <c r="A1143" s="167"/>
    </row>
    <row r="1144" ht="14.25" customHeight="1">
      <c r="A1144" s="167"/>
    </row>
    <row r="1145" ht="14.25" customHeight="1">
      <c r="A1145" s="167"/>
    </row>
    <row r="1146" ht="14.25" customHeight="1">
      <c r="A1146" s="167"/>
    </row>
    <row r="1147" ht="14.25" customHeight="1">
      <c r="A1147" s="167"/>
    </row>
    <row r="1148" ht="14.25" customHeight="1">
      <c r="A1148" s="167"/>
    </row>
    <row r="1149" ht="14.25" customHeight="1">
      <c r="A1149" s="167"/>
    </row>
    <row r="1150" ht="14.25" customHeight="1">
      <c r="A1150" s="167"/>
    </row>
    <row r="1151" ht="14.25" customHeight="1">
      <c r="A1151" s="167"/>
    </row>
    <row r="1152" ht="14.25" customHeight="1">
      <c r="A1152" s="167"/>
    </row>
    <row r="1153" ht="14.25" customHeight="1">
      <c r="A1153" s="167"/>
    </row>
    <row r="1154" ht="14.25" customHeight="1">
      <c r="A1154" s="167"/>
    </row>
    <row r="1155" ht="14.25" customHeight="1">
      <c r="A1155" s="167"/>
    </row>
    <row r="1156" ht="14.25" customHeight="1">
      <c r="A1156" s="167"/>
    </row>
    <row r="1157" ht="14.25" customHeight="1">
      <c r="A1157" s="167"/>
    </row>
    <row r="1158" ht="14.25" customHeight="1">
      <c r="A1158" s="167"/>
    </row>
    <row r="1159" ht="14.25" customHeight="1">
      <c r="A1159" s="167"/>
    </row>
    <row r="1160" ht="14.25" customHeight="1">
      <c r="A1160" s="167"/>
    </row>
    <row r="1161" ht="14.25" customHeight="1">
      <c r="A1161" s="167"/>
    </row>
    <row r="1162" ht="14.25" customHeight="1">
      <c r="A1162" s="167"/>
    </row>
    <row r="1163" ht="14.25" customHeight="1">
      <c r="A1163" s="167"/>
    </row>
    <row r="1164" ht="14.25" customHeight="1">
      <c r="A1164" s="167"/>
    </row>
    <row r="1165" ht="14.25" customHeight="1">
      <c r="A1165" s="167"/>
    </row>
    <row r="1166" ht="14.25" customHeight="1">
      <c r="A1166" s="167"/>
    </row>
    <row r="1167" ht="14.25" customHeight="1">
      <c r="A1167" s="167"/>
    </row>
    <row r="1168" ht="14.25" customHeight="1">
      <c r="A1168" s="167"/>
    </row>
    <row r="1169" ht="14.25" customHeight="1">
      <c r="A1169" s="167"/>
    </row>
    <row r="1170" ht="14.25" customHeight="1">
      <c r="A1170" s="167"/>
    </row>
    <row r="1171" ht="14.25" customHeight="1">
      <c r="A1171" s="167"/>
    </row>
    <row r="1172" ht="14.25" customHeight="1">
      <c r="A1172" s="167"/>
    </row>
    <row r="1173" ht="14.25" customHeight="1">
      <c r="A1173" s="167"/>
    </row>
    <row r="1174" ht="14.25" customHeight="1">
      <c r="A1174" s="167"/>
    </row>
    <row r="1175" ht="14.25" customHeight="1">
      <c r="A1175" s="167"/>
    </row>
    <row r="1176" ht="14.25" customHeight="1">
      <c r="A1176" s="167"/>
    </row>
    <row r="1177" ht="14.25" customHeight="1">
      <c r="A1177" s="167"/>
    </row>
    <row r="1178" ht="14.25" customHeight="1">
      <c r="A1178" s="167"/>
    </row>
    <row r="1179" ht="14.25" customHeight="1">
      <c r="A1179" s="167"/>
    </row>
    <row r="1180" ht="14.25" customHeight="1">
      <c r="A1180" s="167"/>
    </row>
    <row r="1181" ht="14.25" customHeight="1">
      <c r="A1181" s="167"/>
    </row>
    <row r="1182" ht="14.25" customHeight="1">
      <c r="A1182" s="167"/>
    </row>
    <row r="1183" ht="14.25" customHeight="1">
      <c r="A1183" s="167"/>
    </row>
    <row r="1184" ht="14.25" customHeight="1">
      <c r="A1184" s="167"/>
    </row>
    <row r="1185" ht="14.25" customHeight="1">
      <c r="A1185" s="167"/>
    </row>
    <row r="1186" ht="14.25" customHeight="1">
      <c r="A1186" s="167"/>
    </row>
    <row r="1187" ht="14.25" customHeight="1">
      <c r="A1187" s="167"/>
    </row>
    <row r="1188" ht="14.25" customHeight="1">
      <c r="A1188" s="167"/>
    </row>
    <row r="1189" ht="14.25" customHeight="1">
      <c r="A1189" s="167"/>
    </row>
    <row r="1190" ht="14.25" customHeight="1">
      <c r="A1190" s="167"/>
    </row>
    <row r="1191" ht="14.25" customHeight="1">
      <c r="A1191" s="167"/>
    </row>
    <row r="1192" ht="14.25" customHeight="1">
      <c r="A1192" s="167"/>
    </row>
    <row r="1193" ht="14.25" customHeight="1">
      <c r="A1193" s="167"/>
    </row>
    <row r="1194" ht="14.25" customHeight="1">
      <c r="A1194" s="167"/>
    </row>
    <row r="1195" ht="14.25" customHeight="1">
      <c r="A1195" s="167"/>
    </row>
    <row r="1196" ht="14.25" customHeight="1">
      <c r="A1196" s="167"/>
    </row>
    <row r="1197" ht="14.25" customHeight="1">
      <c r="A1197" s="167"/>
    </row>
    <row r="1198" ht="14.25" customHeight="1">
      <c r="A1198" s="167"/>
    </row>
    <row r="1199" ht="14.25" customHeight="1">
      <c r="A1199" s="167"/>
    </row>
    <row r="1200" ht="14.25" customHeight="1">
      <c r="A1200" s="167"/>
    </row>
    <row r="1201" ht="14.25" customHeight="1">
      <c r="A1201" s="167"/>
    </row>
    <row r="1202" ht="14.25" customHeight="1">
      <c r="A1202" s="167"/>
    </row>
    <row r="1203" ht="14.25" customHeight="1">
      <c r="A1203" s="167"/>
    </row>
    <row r="1204" ht="14.25" customHeight="1">
      <c r="A1204" s="167"/>
    </row>
    <row r="1205" ht="14.25" customHeight="1">
      <c r="A1205" s="167"/>
    </row>
    <row r="1206" ht="14.25" customHeight="1">
      <c r="A1206" s="167"/>
    </row>
    <row r="1207" ht="14.25" customHeight="1">
      <c r="A1207" s="167"/>
    </row>
    <row r="1208" ht="14.25" customHeight="1">
      <c r="A1208" s="167"/>
    </row>
    <row r="1209" ht="14.25" customHeight="1">
      <c r="A1209" s="167"/>
    </row>
    <row r="1210" ht="14.25" customHeight="1">
      <c r="A1210" s="167"/>
    </row>
    <row r="1211" ht="14.25" customHeight="1">
      <c r="A1211" s="167"/>
    </row>
    <row r="1212" ht="14.25" customHeight="1">
      <c r="A1212" s="167"/>
    </row>
    <row r="1213" ht="14.25" customHeight="1">
      <c r="A1213" s="167"/>
    </row>
    <row r="1214" ht="14.25" customHeight="1">
      <c r="A1214" s="167"/>
    </row>
    <row r="1215" ht="14.25" customHeight="1">
      <c r="A1215" s="167"/>
    </row>
    <row r="1216" ht="14.25" customHeight="1">
      <c r="A1216" s="167"/>
    </row>
    <row r="1217" ht="14.25" customHeight="1">
      <c r="A1217" s="167"/>
    </row>
    <row r="1218" ht="14.25" customHeight="1">
      <c r="A1218" s="167"/>
    </row>
    <row r="1219" ht="14.25" customHeight="1">
      <c r="A1219" s="167"/>
    </row>
    <row r="1220" ht="14.25" customHeight="1">
      <c r="A1220" s="167"/>
    </row>
    <row r="1221" ht="14.25" customHeight="1">
      <c r="A1221" s="167"/>
    </row>
    <row r="1222" ht="14.25" customHeight="1">
      <c r="A1222" s="167"/>
    </row>
    <row r="1223" ht="14.25" customHeight="1">
      <c r="A1223" s="167"/>
    </row>
    <row r="1224" ht="14.25" customHeight="1">
      <c r="A1224" s="167"/>
    </row>
    <row r="1225" ht="14.25" customHeight="1">
      <c r="A1225" s="167"/>
    </row>
    <row r="1226" ht="14.25" customHeight="1">
      <c r="A1226" s="167"/>
    </row>
    <row r="1227" ht="14.25" customHeight="1">
      <c r="A1227" s="167"/>
    </row>
    <row r="1228" ht="14.25" customHeight="1">
      <c r="A1228" s="167"/>
    </row>
    <row r="1229" ht="14.25" customHeight="1">
      <c r="A1229" s="167"/>
    </row>
    <row r="1230" ht="14.25" customHeight="1">
      <c r="A1230" s="167"/>
    </row>
    <row r="1231" ht="14.25" customHeight="1">
      <c r="A1231" s="167"/>
    </row>
    <row r="1232" ht="14.25" customHeight="1">
      <c r="A1232" s="167"/>
    </row>
    <row r="1233" ht="14.25" customHeight="1">
      <c r="A1233" s="167"/>
    </row>
    <row r="1234" ht="14.25" customHeight="1">
      <c r="A1234" s="167"/>
    </row>
    <row r="1235" ht="14.25" customHeight="1">
      <c r="A1235" s="167"/>
    </row>
    <row r="1236" ht="14.25" customHeight="1">
      <c r="A1236" s="167"/>
    </row>
    <row r="1237" ht="14.25" customHeight="1">
      <c r="A1237" s="167"/>
    </row>
    <row r="1238" ht="14.25" customHeight="1">
      <c r="A1238" s="167"/>
    </row>
    <row r="1239" ht="14.25" customHeight="1">
      <c r="A1239" s="167"/>
    </row>
    <row r="1240" ht="14.25" customHeight="1">
      <c r="A1240" s="167"/>
    </row>
    <row r="1241" ht="14.25" customHeight="1">
      <c r="A1241" s="167"/>
    </row>
    <row r="1242" ht="14.25" customHeight="1">
      <c r="A1242" s="167"/>
    </row>
    <row r="1243" ht="14.25" customHeight="1">
      <c r="A1243" s="167"/>
    </row>
    <row r="1244" ht="14.25" customHeight="1">
      <c r="A1244" s="167"/>
    </row>
    <row r="1245" ht="14.25" customHeight="1">
      <c r="A1245" s="167"/>
    </row>
    <row r="1246" ht="14.25" customHeight="1">
      <c r="A1246" s="167"/>
    </row>
    <row r="1247" ht="14.25" customHeight="1">
      <c r="A1247" s="167"/>
    </row>
    <row r="1248" ht="14.25" customHeight="1">
      <c r="A1248" s="167"/>
    </row>
    <row r="1249" ht="14.25" customHeight="1">
      <c r="A1249" s="167"/>
    </row>
    <row r="1250" ht="14.25" customHeight="1">
      <c r="A1250" s="167"/>
    </row>
    <row r="1251" ht="14.25" customHeight="1">
      <c r="A1251" s="167"/>
    </row>
    <row r="1252" ht="14.25" customHeight="1">
      <c r="A1252" s="167"/>
    </row>
    <row r="1253" ht="14.25" customHeight="1">
      <c r="A1253" s="167"/>
    </row>
    <row r="1254" ht="14.25" customHeight="1">
      <c r="A1254" s="167"/>
    </row>
    <row r="1255" ht="14.25" customHeight="1">
      <c r="A1255" s="167"/>
    </row>
    <row r="1256" ht="14.25" customHeight="1">
      <c r="A1256" s="167"/>
    </row>
    <row r="1257" ht="14.25" customHeight="1">
      <c r="A1257" s="167"/>
    </row>
    <row r="1258" ht="14.25" customHeight="1">
      <c r="A1258" s="167"/>
    </row>
    <row r="1259" ht="14.25" customHeight="1">
      <c r="A1259" s="167"/>
    </row>
    <row r="1260" ht="14.25" customHeight="1">
      <c r="A1260" s="167"/>
    </row>
    <row r="1261" ht="14.25" customHeight="1">
      <c r="A1261" s="167"/>
    </row>
    <row r="1262" ht="14.25" customHeight="1">
      <c r="A1262" s="167"/>
    </row>
    <row r="1263" ht="14.25" customHeight="1">
      <c r="A1263" s="167"/>
    </row>
    <row r="1264" ht="14.25" customHeight="1">
      <c r="A1264" s="167"/>
    </row>
    <row r="1265" ht="14.25" customHeight="1">
      <c r="A1265" s="167"/>
    </row>
    <row r="1266" ht="14.25" customHeight="1">
      <c r="A1266" s="167"/>
    </row>
    <row r="1267" ht="14.25" customHeight="1">
      <c r="A1267" s="167"/>
    </row>
    <row r="1268" ht="14.25" customHeight="1">
      <c r="A1268" s="167"/>
    </row>
    <row r="1269" ht="14.25" customHeight="1">
      <c r="A1269" s="167"/>
    </row>
    <row r="1270" ht="14.25" customHeight="1">
      <c r="A1270" s="167"/>
    </row>
    <row r="1271" ht="14.25" customHeight="1">
      <c r="A1271" s="167"/>
    </row>
    <row r="1272" ht="14.25" customHeight="1">
      <c r="A1272" s="167"/>
    </row>
    <row r="1273" ht="14.25" customHeight="1">
      <c r="A1273" s="167"/>
    </row>
    <row r="1274" ht="14.25" customHeight="1">
      <c r="A1274" s="167"/>
    </row>
    <row r="1275" ht="14.25" customHeight="1">
      <c r="A1275" s="167"/>
    </row>
    <row r="1276" ht="14.25" customHeight="1">
      <c r="A1276" s="167"/>
    </row>
    <row r="1277" ht="14.25" customHeight="1">
      <c r="A1277" s="167"/>
    </row>
    <row r="1278" ht="14.25" customHeight="1">
      <c r="A1278" s="167"/>
    </row>
    <row r="1279" ht="14.25" customHeight="1">
      <c r="A1279" s="167"/>
    </row>
    <row r="1280" ht="14.25" customHeight="1">
      <c r="A1280" s="167"/>
    </row>
    <row r="1281" ht="14.25" customHeight="1">
      <c r="A1281" s="167"/>
    </row>
    <row r="1282" ht="14.25" customHeight="1">
      <c r="A1282" s="167"/>
    </row>
    <row r="1283" ht="14.25" customHeight="1">
      <c r="A1283" s="167"/>
    </row>
    <row r="1284" ht="14.25" customHeight="1">
      <c r="A1284" s="167"/>
    </row>
    <row r="1285" ht="14.25" customHeight="1">
      <c r="A1285" s="167"/>
    </row>
    <row r="1286" ht="14.25" customHeight="1">
      <c r="A1286" s="167"/>
    </row>
    <row r="1287" ht="14.25" customHeight="1">
      <c r="A1287" s="167"/>
    </row>
    <row r="1288" ht="14.25" customHeight="1">
      <c r="A1288" s="167"/>
    </row>
    <row r="1289" ht="14.25" customHeight="1">
      <c r="A1289" s="167"/>
    </row>
    <row r="1290" ht="14.25" customHeight="1">
      <c r="A1290" s="167"/>
    </row>
    <row r="1291" ht="14.25" customHeight="1">
      <c r="A1291" s="167"/>
    </row>
    <row r="1292" ht="14.25" customHeight="1">
      <c r="A1292" s="167"/>
    </row>
    <row r="1293" ht="14.25" customHeight="1">
      <c r="A1293" s="167"/>
    </row>
    <row r="1294" ht="14.25" customHeight="1">
      <c r="A1294" s="167"/>
    </row>
    <row r="1295" ht="14.25" customHeight="1">
      <c r="A1295" s="167"/>
    </row>
    <row r="1296" ht="14.25" customHeight="1">
      <c r="A1296" s="167"/>
    </row>
    <row r="1297" ht="14.25" customHeight="1">
      <c r="A1297" s="167"/>
    </row>
    <row r="1298" ht="14.25" customHeight="1">
      <c r="A1298" s="167"/>
    </row>
    <row r="1299" ht="14.25" customHeight="1">
      <c r="A1299" s="167"/>
    </row>
    <row r="1300" ht="14.25" customHeight="1">
      <c r="A1300" s="167"/>
    </row>
    <row r="1301" ht="14.25" customHeight="1">
      <c r="A1301" s="167"/>
    </row>
    <row r="1302" ht="14.25" customHeight="1">
      <c r="A1302" s="167"/>
    </row>
    <row r="1303" ht="14.25" customHeight="1">
      <c r="A1303" s="167"/>
    </row>
    <row r="1304" ht="14.25" customHeight="1">
      <c r="A1304" s="167"/>
    </row>
    <row r="1305" ht="14.25" customHeight="1">
      <c r="A1305" s="167"/>
    </row>
    <row r="1306" ht="14.25" customHeight="1">
      <c r="A1306" s="167"/>
    </row>
    <row r="1307" ht="14.25" customHeight="1">
      <c r="A1307" s="167"/>
    </row>
    <row r="1308" ht="14.25" customHeight="1">
      <c r="A1308" s="167"/>
    </row>
    <row r="1309" ht="14.25" customHeight="1">
      <c r="A1309" s="167"/>
    </row>
    <row r="1310" ht="14.25" customHeight="1">
      <c r="A1310" s="167"/>
    </row>
    <row r="1311" ht="14.25" customHeight="1">
      <c r="A1311" s="167"/>
    </row>
    <row r="1312" ht="14.25" customHeight="1">
      <c r="A1312" s="167"/>
    </row>
    <row r="1313" ht="14.25" customHeight="1">
      <c r="A1313" s="167"/>
    </row>
    <row r="1314" ht="14.25" customHeight="1">
      <c r="A1314" s="167"/>
    </row>
    <row r="1315" ht="14.25" customHeight="1">
      <c r="A1315" s="167"/>
    </row>
    <row r="1316" ht="14.25" customHeight="1">
      <c r="A1316" s="167"/>
    </row>
    <row r="1317" ht="14.25" customHeight="1">
      <c r="A1317" s="167"/>
    </row>
    <row r="1318" ht="14.25" customHeight="1">
      <c r="A1318" s="167"/>
    </row>
    <row r="1319" ht="14.25" customHeight="1">
      <c r="A1319" s="167"/>
    </row>
    <row r="1320" ht="14.25" customHeight="1">
      <c r="A1320" s="167"/>
    </row>
    <row r="1321" ht="14.25" customHeight="1">
      <c r="A1321" s="167"/>
    </row>
    <row r="1322" ht="14.25" customHeight="1">
      <c r="A1322" s="167"/>
    </row>
    <row r="1323" ht="14.25" customHeight="1">
      <c r="A1323" s="167"/>
    </row>
    <row r="1324" ht="14.25" customHeight="1">
      <c r="A1324" s="167"/>
    </row>
    <row r="1325" ht="14.25" customHeight="1">
      <c r="A1325" s="167"/>
    </row>
    <row r="1326" ht="14.25" customHeight="1">
      <c r="A1326" s="167"/>
    </row>
    <row r="1327" ht="14.25" customHeight="1">
      <c r="A1327" s="167"/>
    </row>
    <row r="1328" ht="14.25" customHeight="1">
      <c r="A1328" s="167"/>
    </row>
    <row r="1329" ht="14.25" customHeight="1">
      <c r="A1329" s="167"/>
    </row>
    <row r="1330" ht="14.25" customHeight="1">
      <c r="A1330" s="167"/>
    </row>
    <row r="1331" ht="14.25" customHeight="1">
      <c r="A1331" s="167"/>
    </row>
    <row r="1332" ht="14.25" customHeight="1">
      <c r="A1332" s="167"/>
    </row>
    <row r="1333" ht="14.25" customHeight="1">
      <c r="A1333" s="167"/>
    </row>
    <row r="1334" ht="14.25" customHeight="1">
      <c r="A1334" s="167"/>
    </row>
    <row r="1335" ht="14.25" customHeight="1">
      <c r="A1335" s="167"/>
    </row>
    <row r="1336" ht="14.25" customHeight="1">
      <c r="A1336" s="167"/>
    </row>
    <row r="1337" ht="14.25" customHeight="1">
      <c r="A1337" s="167"/>
    </row>
    <row r="1338" ht="14.25" customHeight="1">
      <c r="A1338" s="167"/>
    </row>
    <row r="1339" ht="14.25" customHeight="1">
      <c r="A1339" s="167"/>
    </row>
    <row r="1340" ht="14.25" customHeight="1">
      <c r="A1340" s="167"/>
    </row>
    <row r="1341" ht="14.25" customHeight="1">
      <c r="A1341" s="167"/>
    </row>
    <row r="1342" ht="14.25" customHeight="1">
      <c r="A1342" s="167"/>
    </row>
    <row r="1343" ht="14.25" customHeight="1">
      <c r="A1343" s="167"/>
    </row>
    <row r="1344" ht="14.25" customHeight="1">
      <c r="A1344" s="167"/>
    </row>
    <row r="1345" ht="14.25" customHeight="1">
      <c r="A1345" s="167"/>
    </row>
    <row r="1346" ht="14.25" customHeight="1">
      <c r="A1346" s="167"/>
    </row>
    <row r="1347" ht="14.25" customHeight="1">
      <c r="A1347" s="167"/>
    </row>
    <row r="1348" ht="14.25" customHeight="1">
      <c r="A1348" s="167"/>
    </row>
    <row r="1349" ht="14.25" customHeight="1">
      <c r="A1349" s="167"/>
    </row>
    <row r="1350" ht="14.25" customHeight="1">
      <c r="A1350" s="167"/>
    </row>
    <row r="1351" ht="14.25" customHeight="1">
      <c r="A1351" s="167"/>
    </row>
    <row r="1352" ht="14.25" customHeight="1">
      <c r="A1352" s="167"/>
    </row>
    <row r="1353" ht="14.25" customHeight="1">
      <c r="A1353" s="167"/>
    </row>
    <row r="1354" ht="14.25" customHeight="1">
      <c r="A1354" s="167"/>
    </row>
    <row r="1355" ht="14.25" customHeight="1">
      <c r="A1355" s="167"/>
    </row>
    <row r="1356" ht="14.25" customHeight="1">
      <c r="A1356" s="167"/>
    </row>
    <row r="1357" ht="14.25" customHeight="1">
      <c r="A1357" s="167"/>
    </row>
    <row r="1358" ht="14.25" customHeight="1">
      <c r="A1358" s="167"/>
    </row>
    <row r="1359" ht="14.25" customHeight="1">
      <c r="A1359" s="167"/>
    </row>
    <row r="1360" ht="14.25" customHeight="1">
      <c r="A1360" s="167"/>
    </row>
    <row r="1361" ht="14.25" customHeight="1">
      <c r="A1361" s="167"/>
    </row>
    <row r="1362" ht="14.25" customHeight="1">
      <c r="A1362" s="167"/>
    </row>
    <row r="1363" ht="14.25" customHeight="1">
      <c r="A1363" s="167"/>
    </row>
    <row r="1364" ht="14.25" customHeight="1">
      <c r="A1364" s="167"/>
    </row>
    <row r="1365" ht="14.25" customHeight="1">
      <c r="A1365" s="167"/>
    </row>
    <row r="1366" ht="14.25" customHeight="1">
      <c r="A1366" s="167"/>
    </row>
    <row r="1367" ht="14.25" customHeight="1">
      <c r="A1367" s="167"/>
    </row>
    <row r="1368" ht="14.25" customHeight="1">
      <c r="A1368" s="167"/>
    </row>
    <row r="1369" ht="14.25" customHeight="1">
      <c r="A1369" s="167"/>
    </row>
    <row r="1370" ht="14.25" customHeight="1">
      <c r="A1370" s="167"/>
    </row>
    <row r="1371" ht="14.25" customHeight="1">
      <c r="A1371" s="167"/>
    </row>
    <row r="1372" ht="14.25" customHeight="1">
      <c r="A1372" s="167"/>
    </row>
    <row r="1373" ht="14.25" customHeight="1">
      <c r="A1373" s="167"/>
    </row>
    <row r="1374" ht="14.25" customHeight="1">
      <c r="A1374" s="167"/>
    </row>
    <row r="1375" ht="14.25" customHeight="1">
      <c r="A1375" s="167"/>
    </row>
    <row r="1376" ht="14.25" customHeight="1">
      <c r="A1376" s="167"/>
    </row>
    <row r="1377" ht="14.25" customHeight="1">
      <c r="A1377" s="167"/>
    </row>
    <row r="1378" ht="14.25" customHeight="1">
      <c r="A1378" s="167"/>
    </row>
    <row r="1379" ht="14.25" customHeight="1">
      <c r="A1379" s="167"/>
    </row>
    <row r="1380" ht="14.25" customHeight="1">
      <c r="A1380" s="167"/>
    </row>
    <row r="1381" ht="14.25" customHeight="1">
      <c r="A1381" s="167"/>
    </row>
    <row r="1382" ht="14.25" customHeight="1">
      <c r="A1382" s="167"/>
    </row>
    <row r="1383" ht="14.25" customHeight="1">
      <c r="A1383" s="167"/>
    </row>
    <row r="1384" ht="14.25" customHeight="1">
      <c r="A1384" s="167"/>
    </row>
    <row r="1385" ht="14.25" customHeight="1">
      <c r="A1385" s="167"/>
    </row>
    <row r="1386" ht="14.25" customHeight="1">
      <c r="A1386" s="167"/>
    </row>
    <row r="1387" ht="14.25" customHeight="1">
      <c r="A1387" s="167"/>
    </row>
    <row r="1388" ht="14.25" customHeight="1">
      <c r="A1388" s="167"/>
    </row>
    <row r="1389" ht="14.25" customHeight="1">
      <c r="A1389" s="167"/>
    </row>
    <row r="1390" ht="14.25" customHeight="1">
      <c r="A1390" s="167"/>
    </row>
    <row r="1391" ht="14.25" customHeight="1">
      <c r="A1391" s="167"/>
    </row>
    <row r="1392" ht="14.25" customHeight="1">
      <c r="A1392" s="167"/>
    </row>
    <row r="1393" ht="14.25" customHeight="1">
      <c r="A1393" s="167"/>
    </row>
    <row r="1394" ht="14.25" customHeight="1">
      <c r="A1394" s="167"/>
    </row>
    <row r="1395" ht="14.25" customHeight="1">
      <c r="A1395" s="167"/>
    </row>
    <row r="1396" ht="14.25" customHeight="1">
      <c r="A1396" s="167"/>
    </row>
    <row r="1397" ht="14.25" customHeight="1">
      <c r="A1397" s="167"/>
    </row>
    <row r="1398" ht="14.25" customHeight="1">
      <c r="A1398" s="167"/>
    </row>
    <row r="1399" ht="14.25" customHeight="1">
      <c r="A1399" s="167"/>
    </row>
    <row r="1400" ht="14.25" customHeight="1">
      <c r="A1400" s="167"/>
    </row>
    <row r="1401" ht="14.25" customHeight="1">
      <c r="A1401" s="167"/>
    </row>
    <row r="1402" ht="14.25" customHeight="1">
      <c r="A1402" s="167"/>
    </row>
    <row r="1403" ht="14.25" customHeight="1">
      <c r="A1403" s="167"/>
    </row>
    <row r="1404" ht="14.25" customHeight="1">
      <c r="A1404" s="167"/>
    </row>
    <row r="1405" ht="14.25" customHeight="1">
      <c r="A1405" s="167"/>
    </row>
  </sheetData>
  <sheetProtection/>
  <mergeCells count="2">
    <mergeCell ref="A2:H2"/>
    <mergeCell ref="A3:H3"/>
  </mergeCells>
  <printOptions/>
  <pageMargins left="0.35" right="0.35" top="0.98" bottom="0.98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8"/>
  <sheetViews>
    <sheetView workbookViewId="0" topLeftCell="A1">
      <selection activeCell="D3" sqref="D3"/>
    </sheetView>
  </sheetViews>
  <sheetFormatPr defaultColWidth="9.00390625" defaultRowHeight="21.75" customHeight="1"/>
  <cols>
    <col min="1" max="1" width="26.50390625" style="257" customWidth="1"/>
    <col min="2" max="2" width="5.50390625" style="257" customWidth="1"/>
    <col min="3" max="3" width="14.625" style="257" customWidth="1"/>
    <col min="4" max="4" width="9.875" style="257" bestFit="1" customWidth="1"/>
    <col min="5" max="5" width="14.625" style="257" customWidth="1"/>
    <col min="6" max="16384" width="9.00390625" style="257" customWidth="1"/>
  </cols>
  <sheetData>
    <row r="1" spans="1:256" ht="21.75" customHeight="1">
      <c r="A1" s="258"/>
      <c r="B1" s="258"/>
      <c r="C1" s="258"/>
      <c r="D1" s="258"/>
      <c r="E1" s="258" t="s">
        <v>16</v>
      </c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  <c r="AO1" s="258"/>
      <c r="AP1" s="258"/>
      <c r="AQ1" s="258"/>
      <c r="AR1" s="258"/>
      <c r="AS1" s="258"/>
      <c r="AT1" s="258"/>
      <c r="AU1" s="258"/>
      <c r="AV1" s="258"/>
      <c r="AW1" s="258"/>
      <c r="AX1" s="258"/>
      <c r="AY1" s="258"/>
      <c r="AZ1" s="258"/>
      <c r="BA1" s="258"/>
      <c r="BB1" s="258"/>
      <c r="BC1" s="258"/>
      <c r="BD1" s="258"/>
      <c r="BE1" s="258"/>
      <c r="BF1" s="258"/>
      <c r="BG1" s="258"/>
      <c r="BH1" s="258"/>
      <c r="BI1" s="258"/>
      <c r="BJ1" s="258"/>
      <c r="BK1" s="258"/>
      <c r="BL1" s="258"/>
      <c r="BM1" s="258"/>
      <c r="BN1" s="258"/>
      <c r="BO1" s="258"/>
      <c r="BP1" s="258"/>
      <c r="BQ1" s="258"/>
      <c r="BR1" s="258"/>
      <c r="BS1" s="258"/>
      <c r="BT1" s="258"/>
      <c r="BU1" s="258"/>
      <c r="BV1" s="258"/>
      <c r="BW1" s="258"/>
      <c r="BX1" s="258"/>
      <c r="BY1" s="258"/>
      <c r="BZ1" s="258"/>
      <c r="CA1" s="258"/>
      <c r="CB1" s="258"/>
      <c r="CC1" s="258"/>
      <c r="CD1" s="258"/>
      <c r="CE1" s="258"/>
      <c r="CF1" s="258"/>
      <c r="CG1" s="258"/>
      <c r="CH1" s="258"/>
      <c r="CI1" s="258"/>
      <c r="CJ1" s="258"/>
      <c r="CK1" s="258"/>
      <c r="CL1" s="258"/>
      <c r="CM1" s="258"/>
      <c r="CN1" s="258"/>
      <c r="CO1" s="258"/>
      <c r="CP1" s="258"/>
      <c r="CQ1" s="258"/>
      <c r="CR1" s="258"/>
      <c r="CS1" s="258"/>
      <c r="CT1" s="258"/>
      <c r="CU1" s="258"/>
      <c r="CV1" s="258"/>
      <c r="CW1" s="258"/>
      <c r="CX1" s="258"/>
      <c r="CY1" s="258"/>
      <c r="CZ1" s="258"/>
      <c r="DA1" s="258"/>
      <c r="DB1" s="258"/>
      <c r="DC1" s="258"/>
      <c r="DD1" s="258"/>
      <c r="DE1" s="258"/>
      <c r="DF1" s="258"/>
      <c r="DG1" s="258"/>
      <c r="DH1" s="258"/>
      <c r="DI1" s="258"/>
      <c r="DJ1" s="258"/>
      <c r="DK1" s="258"/>
      <c r="DL1" s="258"/>
      <c r="DM1" s="258"/>
      <c r="DN1" s="258"/>
      <c r="DO1" s="258"/>
      <c r="DP1" s="258"/>
      <c r="DQ1" s="258"/>
      <c r="DR1" s="258"/>
      <c r="DS1" s="258"/>
      <c r="DT1" s="258"/>
      <c r="DU1" s="258"/>
      <c r="DV1" s="258"/>
      <c r="DW1" s="258"/>
      <c r="DX1" s="258"/>
      <c r="DY1" s="258"/>
      <c r="DZ1" s="258"/>
      <c r="EA1" s="258"/>
      <c r="EB1" s="258"/>
      <c r="EC1" s="258"/>
      <c r="ED1" s="258"/>
      <c r="EE1" s="258"/>
      <c r="EF1" s="258"/>
      <c r="EG1" s="258"/>
      <c r="EH1" s="258"/>
      <c r="EI1" s="258"/>
      <c r="EJ1" s="258"/>
      <c r="EK1" s="258"/>
      <c r="EL1" s="258"/>
      <c r="EM1" s="258"/>
      <c r="EN1" s="258"/>
      <c r="EO1" s="258"/>
      <c r="EP1" s="258"/>
      <c r="EQ1" s="258"/>
      <c r="ER1" s="258"/>
      <c r="ES1" s="258"/>
      <c r="ET1" s="258"/>
      <c r="EU1" s="258"/>
      <c r="EV1" s="258"/>
      <c r="EW1" s="258"/>
      <c r="EX1" s="258"/>
      <c r="EY1" s="258"/>
      <c r="EZ1" s="258"/>
      <c r="FA1" s="258"/>
      <c r="FB1" s="258"/>
      <c r="FC1" s="258"/>
      <c r="FD1" s="258"/>
      <c r="FE1" s="258"/>
      <c r="FF1" s="258"/>
      <c r="FG1" s="258"/>
      <c r="FH1" s="258"/>
      <c r="FI1" s="258"/>
      <c r="FJ1" s="258"/>
      <c r="FK1" s="258"/>
      <c r="FL1" s="258"/>
      <c r="FM1" s="258"/>
      <c r="FN1" s="258"/>
      <c r="FO1" s="258"/>
      <c r="FP1" s="258"/>
      <c r="FQ1" s="258"/>
      <c r="FR1" s="258"/>
      <c r="FS1" s="258"/>
      <c r="FT1" s="258"/>
      <c r="FU1" s="258"/>
      <c r="FV1" s="258"/>
      <c r="FW1" s="258"/>
      <c r="FX1" s="258"/>
      <c r="FY1" s="258"/>
      <c r="FZ1" s="258"/>
      <c r="GA1" s="258"/>
      <c r="GB1" s="258"/>
      <c r="GC1" s="258"/>
      <c r="GD1" s="258"/>
      <c r="GE1" s="258"/>
      <c r="GF1" s="258"/>
      <c r="GG1" s="258"/>
      <c r="GH1" s="258"/>
      <c r="GI1" s="258"/>
      <c r="GJ1" s="258"/>
      <c r="GK1" s="258"/>
      <c r="GL1" s="258"/>
      <c r="GM1" s="258"/>
      <c r="GN1" s="258"/>
      <c r="GO1" s="258"/>
      <c r="GP1" s="258"/>
      <c r="GQ1" s="258"/>
      <c r="GR1" s="258"/>
      <c r="GS1" s="258"/>
      <c r="GT1" s="258"/>
      <c r="GU1" s="258"/>
      <c r="GV1" s="258"/>
      <c r="GW1" s="258"/>
      <c r="GX1" s="258"/>
      <c r="GY1" s="258"/>
      <c r="GZ1" s="258"/>
      <c r="HA1" s="258"/>
      <c r="HB1" s="258"/>
      <c r="HC1" s="258"/>
      <c r="HD1" s="258"/>
      <c r="HE1" s="258"/>
      <c r="HF1" s="258"/>
      <c r="HG1" s="258"/>
      <c r="HH1" s="258"/>
      <c r="HI1" s="258"/>
      <c r="HJ1" s="258"/>
      <c r="HK1" s="258"/>
      <c r="HL1" s="258"/>
      <c r="HM1" s="258"/>
      <c r="HN1" s="258"/>
      <c r="HO1" s="258"/>
      <c r="HP1" s="258"/>
      <c r="HQ1" s="258"/>
      <c r="HR1" s="258"/>
      <c r="HS1" s="258"/>
      <c r="HT1" s="258"/>
      <c r="HU1" s="258"/>
      <c r="HV1" s="258"/>
      <c r="HW1" s="258"/>
      <c r="HX1" s="258"/>
      <c r="HY1" s="258"/>
      <c r="HZ1" s="258"/>
      <c r="IA1" s="258"/>
      <c r="IB1" s="258"/>
      <c r="IC1" s="258"/>
      <c r="ID1" s="258"/>
      <c r="IE1" s="258"/>
      <c r="IF1" s="258"/>
      <c r="IG1" s="258"/>
      <c r="IH1" s="258"/>
      <c r="II1" s="258"/>
      <c r="IJ1" s="258"/>
      <c r="IK1" s="258"/>
      <c r="IL1" s="258"/>
      <c r="IM1" s="258"/>
      <c r="IN1" s="258"/>
      <c r="IO1" s="258"/>
      <c r="IP1" s="258"/>
      <c r="IQ1" s="258"/>
      <c r="IR1" s="258"/>
      <c r="IS1" s="258"/>
      <c r="IT1" s="258"/>
      <c r="IU1" s="258"/>
      <c r="IV1" s="258"/>
    </row>
    <row r="2" spans="1:5" s="255" customFormat="1" ht="21.75" customHeight="1">
      <c r="A2" s="259" t="s">
        <v>125</v>
      </c>
      <c r="B2" s="259"/>
      <c r="C2" s="259"/>
      <c r="D2" s="259"/>
      <c r="E2" s="259"/>
    </row>
    <row r="3" spans="1:5" s="256" customFormat="1" ht="21.75" customHeight="1">
      <c r="A3" s="260" t="s">
        <v>126</v>
      </c>
      <c r="B3" s="261"/>
      <c r="C3" s="262" t="s">
        <v>127</v>
      </c>
      <c r="E3" s="263" t="s">
        <v>128</v>
      </c>
    </row>
    <row r="4" spans="1:5" s="256" customFormat="1" ht="21.75" customHeight="1">
      <c r="A4" s="264" t="s">
        <v>129</v>
      </c>
      <c r="B4" s="265" t="s">
        <v>66</v>
      </c>
      <c r="C4" s="266" t="s">
        <v>130</v>
      </c>
      <c r="D4" s="266"/>
      <c r="E4" s="267"/>
    </row>
    <row r="5" spans="1:5" s="256" customFormat="1" ht="21.75" customHeight="1">
      <c r="A5" s="268"/>
      <c r="B5" s="269"/>
      <c r="C5" s="270" t="s">
        <v>131</v>
      </c>
      <c r="D5" s="271" t="s">
        <v>132</v>
      </c>
      <c r="E5" s="271" t="s">
        <v>133</v>
      </c>
    </row>
    <row r="6" spans="1:5" s="256" customFormat="1" ht="20.25" customHeight="1">
      <c r="A6" s="272" t="s">
        <v>134</v>
      </c>
      <c r="B6" s="273">
        <v>1</v>
      </c>
      <c r="C6" s="274"/>
      <c r="D6" s="275"/>
      <c r="E6" s="275"/>
    </row>
    <row r="7" spans="1:5" s="256" customFormat="1" ht="20.25" customHeight="1">
      <c r="A7" s="276" t="s">
        <v>135</v>
      </c>
      <c r="B7" s="277">
        <v>2</v>
      </c>
      <c r="C7" s="274"/>
      <c r="D7" s="275"/>
      <c r="E7" s="275">
        <f>C7+D7</f>
        <v>0</v>
      </c>
    </row>
    <row r="8" spans="1:5" s="256" customFormat="1" ht="20.25" customHeight="1">
      <c r="A8" s="278" t="s">
        <v>136</v>
      </c>
      <c r="B8" s="277">
        <v>3</v>
      </c>
      <c r="C8" s="274"/>
      <c r="D8" s="275"/>
      <c r="E8" s="275">
        <f aca="true" t="shared" si="0" ref="E8:E13">C8+D8</f>
        <v>0</v>
      </c>
    </row>
    <row r="9" spans="1:5" s="256" customFormat="1" ht="20.25" customHeight="1">
      <c r="A9" s="278" t="s">
        <v>137</v>
      </c>
      <c r="B9" s="277">
        <v>4</v>
      </c>
      <c r="C9" s="274"/>
      <c r="D9" s="275"/>
      <c r="E9" s="275">
        <f t="shared" si="0"/>
        <v>0</v>
      </c>
    </row>
    <row r="10" spans="1:5" s="256" customFormat="1" ht="20.25" customHeight="1">
      <c r="A10" s="278" t="s">
        <v>138</v>
      </c>
      <c r="B10" s="277">
        <v>5</v>
      </c>
      <c r="C10" s="274"/>
      <c r="D10" s="275"/>
      <c r="E10" s="275">
        <f t="shared" si="0"/>
        <v>0</v>
      </c>
    </row>
    <row r="11" spans="1:5" s="256" customFormat="1" ht="20.25" customHeight="1">
      <c r="A11" s="278" t="s">
        <v>139</v>
      </c>
      <c r="B11" s="277">
        <v>6</v>
      </c>
      <c r="C11" s="274"/>
      <c r="D11" s="274"/>
      <c r="E11" s="275">
        <f t="shared" si="0"/>
        <v>0</v>
      </c>
    </row>
    <row r="12" spans="1:5" s="256" customFormat="1" ht="20.25" customHeight="1">
      <c r="A12" s="278" t="s">
        <v>140</v>
      </c>
      <c r="B12" s="277">
        <v>7</v>
      </c>
      <c r="C12" s="274"/>
      <c r="D12" s="275"/>
      <c r="E12" s="275">
        <f t="shared" si="0"/>
        <v>0</v>
      </c>
    </row>
    <row r="13" spans="1:5" s="256" customFormat="1" ht="20.25" customHeight="1">
      <c r="A13" s="278" t="s">
        <v>141</v>
      </c>
      <c r="B13" s="277">
        <v>8</v>
      </c>
      <c r="C13" s="274"/>
      <c r="D13" s="275"/>
      <c r="E13" s="275">
        <f t="shared" si="0"/>
        <v>0</v>
      </c>
    </row>
    <row r="14" spans="1:5" s="256" customFormat="1" ht="20.25" customHeight="1">
      <c r="A14" s="279" t="s">
        <v>142</v>
      </c>
      <c r="B14" s="277">
        <v>9</v>
      </c>
      <c r="C14" s="274">
        <f>SUM(C7:C13)</f>
        <v>0</v>
      </c>
      <c r="D14" s="274">
        <f>SUM(D7:D13)</f>
        <v>0</v>
      </c>
      <c r="E14" s="274">
        <f>SUM(E7:E13)</f>
        <v>0</v>
      </c>
    </row>
    <row r="15" spans="1:5" s="256" customFormat="1" ht="20.25" customHeight="1">
      <c r="A15" s="280" t="s">
        <v>143</v>
      </c>
      <c r="B15" s="277">
        <v>10</v>
      </c>
      <c r="C15" s="274"/>
      <c r="D15" s="275"/>
      <c r="E15" s="275"/>
    </row>
    <row r="16" spans="1:5" s="256" customFormat="1" ht="20.25" customHeight="1">
      <c r="A16" s="281" t="s">
        <v>144</v>
      </c>
      <c r="B16" s="277">
        <v>11</v>
      </c>
      <c r="C16" s="274">
        <f>SUM(C17:C20)</f>
        <v>0</v>
      </c>
      <c r="D16" s="274">
        <f>SUM(D17:D20)</f>
        <v>0</v>
      </c>
      <c r="E16" s="274">
        <f>SUM(E17:E20)</f>
        <v>0</v>
      </c>
    </row>
    <row r="17" spans="1:5" s="256" customFormat="1" ht="20.25" customHeight="1">
      <c r="A17" s="160" t="s">
        <v>145</v>
      </c>
      <c r="B17" s="277">
        <v>12</v>
      </c>
      <c r="C17" s="274"/>
      <c r="D17" s="275"/>
      <c r="E17" s="275">
        <f aca="true" t="shared" si="1" ref="E17:E23">C17+D17</f>
        <v>0</v>
      </c>
    </row>
    <row r="18" spans="1:5" s="256" customFormat="1" ht="20.25" customHeight="1">
      <c r="A18" s="160" t="s">
        <v>146</v>
      </c>
      <c r="B18" s="277">
        <v>13</v>
      </c>
      <c r="C18" s="274"/>
      <c r="D18" s="275"/>
      <c r="E18" s="275">
        <f t="shared" si="1"/>
        <v>0</v>
      </c>
    </row>
    <row r="19" spans="1:5" s="256" customFormat="1" ht="20.25" customHeight="1">
      <c r="A19" s="160" t="s">
        <v>147</v>
      </c>
      <c r="B19" s="277">
        <v>14</v>
      </c>
      <c r="C19" s="274"/>
      <c r="D19" s="275"/>
      <c r="E19" s="275">
        <f t="shared" si="1"/>
        <v>0</v>
      </c>
    </row>
    <row r="20" spans="1:5" s="256" customFormat="1" ht="20.25" customHeight="1">
      <c r="A20" s="160" t="s">
        <v>148</v>
      </c>
      <c r="B20" s="277">
        <v>15</v>
      </c>
      <c r="C20" s="274"/>
      <c r="D20" s="275"/>
      <c r="E20" s="275">
        <f t="shared" si="1"/>
        <v>0</v>
      </c>
    </row>
    <row r="21" spans="1:5" s="256" customFormat="1" ht="20.25" customHeight="1">
      <c r="A21" s="282" t="s">
        <v>149</v>
      </c>
      <c r="B21" s="277">
        <v>16</v>
      </c>
      <c r="C21" s="274"/>
      <c r="D21" s="275"/>
      <c r="E21" s="275">
        <f t="shared" si="1"/>
        <v>0</v>
      </c>
    </row>
    <row r="22" spans="1:5" s="256" customFormat="1" ht="20.25" customHeight="1">
      <c r="A22" s="283" t="s">
        <v>150</v>
      </c>
      <c r="B22" s="277">
        <v>17</v>
      </c>
      <c r="C22" s="274"/>
      <c r="D22" s="275"/>
      <c r="E22" s="275">
        <f t="shared" si="1"/>
        <v>0</v>
      </c>
    </row>
    <row r="23" spans="1:5" s="256" customFormat="1" ht="20.25" customHeight="1">
      <c r="A23" s="281" t="s">
        <v>151</v>
      </c>
      <c r="B23" s="277">
        <v>18</v>
      </c>
      <c r="C23" s="274"/>
      <c r="D23" s="274"/>
      <c r="E23" s="275">
        <f t="shared" si="1"/>
        <v>0</v>
      </c>
    </row>
    <row r="24" spans="1:5" s="256" customFormat="1" ht="20.25" customHeight="1">
      <c r="A24" s="279" t="s">
        <v>152</v>
      </c>
      <c r="B24" s="277">
        <v>19</v>
      </c>
      <c r="C24" s="274">
        <f>C16+C21+C22+C23</f>
        <v>0</v>
      </c>
      <c r="D24" s="274">
        <f>D16+D21+D22+D23</f>
        <v>0</v>
      </c>
      <c r="E24" s="274">
        <f>E16+E21+E22+E23</f>
        <v>0</v>
      </c>
    </row>
    <row r="25" spans="1:5" s="256" customFormat="1" ht="26.25" customHeight="1">
      <c r="A25" s="284" t="s">
        <v>153</v>
      </c>
      <c r="B25" s="277">
        <v>20</v>
      </c>
      <c r="C25" s="274"/>
      <c r="D25" s="274"/>
      <c r="E25" s="275"/>
    </row>
    <row r="26" spans="1:5" s="256" customFormat="1" ht="24.75">
      <c r="A26" s="284" t="s">
        <v>154</v>
      </c>
      <c r="B26" s="277">
        <v>21</v>
      </c>
      <c r="C26" s="274">
        <f>C14-C24+C25</f>
        <v>0</v>
      </c>
      <c r="D26" s="274">
        <f>D14-D24</f>
        <v>0</v>
      </c>
      <c r="E26" s="275">
        <f>C26+D26</f>
        <v>0</v>
      </c>
    </row>
    <row r="27" spans="1:8" ht="21.75" customHeight="1">
      <c r="A27" s="14" t="s">
        <v>155</v>
      </c>
      <c r="B27" s="285"/>
      <c r="C27" s="286"/>
      <c r="D27" s="285" t="s">
        <v>123</v>
      </c>
      <c r="E27" s="287"/>
      <c r="F27" s="285"/>
      <c r="H27" s="288"/>
    </row>
    <row r="28" ht="21.75" customHeight="1">
      <c r="A28" s="289" t="s">
        <v>124</v>
      </c>
    </row>
    <row r="29" ht="18" customHeight="1"/>
  </sheetData>
  <sheetProtection/>
  <mergeCells count="4">
    <mergeCell ref="A2:E2"/>
    <mergeCell ref="C4:E4"/>
    <mergeCell ref="A4:A5"/>
    <mergeCell ref="B4:B5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G11" sqref="G11"/>
    </sheetView>
  </sheetViews>
  <sheetFormatPr defaultColWidth="9.00390625" defaultRowHeight="14.25"/>
  <cols>
    <col min="1" max="2" width="9.00390625" style="74" customWidth="1"/>
    <col min="3" max="3" width="16.25390625" style="74" customWidth="1"/>
    <col min="4" max="4" width="7.75390625" style="74" bestFit="1" customWidth="1"/>
    <col min="5" max="5" width="34.125" style="74" customWidth="1"/>
    <col min="6" max="6" width="14.125" style="74" bestFit="1" customWidth="1"/>
    <col min="7" max="7" width="16.125" style="74" bestFit="1" customWidth="1"/>
    <col min="8" max="16384" width="9.00390625" style="74" customWidth="1"/>
  </cols>
  <sheetData>
    <row r="1" spans="1:5" ht="15.75" customHeight="1">
      <c r="A1" s="241"/>
      <c r="B1" s="241"/>
      <c r="C1" s="241"/>
      <c r="E1" s="38" t="s">
        <v>18</v>
      </c>
    </row>
    <row r="2" spans="1:5" ht="25.5" customHeight="1">
      <c r="A2" s="39" t="s">
        <v>156</v>
      </c>
      <c r="B2" s="39"/>
      <c r="C2" s="39"/>
      <c r="D2" s="39"/>
      <c r="E2" s="242"/>
    </row>
    <row r="3" spans="1:5" ht="21" customHeight="1">
      <c r="A3" s="128" t="s">
        <v>157</v>
      </c>
      <c r="B3" s="128"/>
      <c r="C3" s="128"/>
      <c r="D3" s="243" t="s">
        <v>158</v>
      </c>
      <c r="E3" s="225" t="s">
        <v>128</v>
      </c>
    </row>
    <row r="4" spans="1:6" ht="15.75" customHeight="1">
      <c r="A4" s="184" t="s">
        <v>159</v>
      </c>
      <c r="B4" s="184"/>
      <c r="C4" s="184"/>
      <c r="D4" s="184" t="s">
        <v>66</v>
      </c>
      <c r="E4" s="184" t="s">
        <v>160</v>
      </c>
      <c r="F4" s="57"/>
    </row>
    <row r="5" spans="1:6" ht="15.75" customHeight="1">
      <c r="A5" s="244" t="s">
        <v>161</v>
      </c>
      <c r="B5" s="244"/>
      <c r="C5" s="244"/>
      <c r="D5" s="79"/>
      <c r="E5" s="71"/>
      <c r="F5" s="17"/>
    </row>
    <row r="6" spans="1:6" ht="15.75" customHeight="1">
      <c r="A6" s="245" t="s">
        <v>162</v>
      </c>
      <c r="B6" s="245"/>
      <c r="C6" s="245"/>
      <c r="D6" s="44">
        <v>1</v>
      </c>
      <c r="E6" s="81"/>
      <c r="F6" s="17"/>
    </row>
    <row r="7" spans="1:6" ht="15.75" customHeight="1">
      <c r="A7" s="245" t="s">
        <v>163</v>
      </c>
      <c r="B7" s="245"/>
      <c r="C7" s="245"/>
      <c r="D7" s="44">
        <v>2</v>
      </c>
      <c r="E7" s="51"/>
      <c r="F7" s="246"/>
    </row>
    <row r="8" spans="1:6" ht="15.75" customHeight="1">
      <c r="A8" s="247" t="s">
        <v>164</v>
      </c>
      <c r="B8" s="248"/>
      <c r="C8" s="248"/>
      <c r="D8" s="44">
        <v>3</v>
      </c>
      <c r="E8" s="51"/>
      <c r="F8" s="246"/>
    </row>
    <row r="9" spans="1:6" ht="15.75" customHeight="1">
      <c r="A9" s="247" t="s">
        <v>165</v>
      </c>
      <c r="B9" s="248"/>
      <c r="C9" s="248"/>
      <c r="D9" s="44">
        <v>4</v>
      </c>
      <c r="E9" s="51"/>
      <c r="F9" s="246"/>
    </row>
    <row r="10" spans="1:6" ht="15.75" customHeight="1">
      <c r="A10" s="247" t="s">
        <v>166</v>
      </c>
      <c r="B10" s="248"/>
      <c r="C10" s="248"/>
      <c r="D10" s="44">
        <v>5</v>
      </c>
      <c r="E10" s="51"/>
      <c r="F10" s="246"/>
    </row>
    <row r="11" spans="1:6" ht="15.75" customHeight="1">
      <c r="A11" s="245" t="s">
        <v>167</v>
      </c>
      <c r="B11" s="245"/>
      <c r="C11" s="245"/>
      <c r="D11" s="44">
        <v>8</v>
      </c>
      <c r="E11" s="81"/>
      <c r="F11" s="17"/>
    </row>
    <row r="12" spans="1:6" ht="15.75" customHeight="1">
      <c r="A12" s="249" t="s">
        <v>168</v>
      </c>
      <c r="B12" s="248"/>
      <c r="C12" s="248"/>
      <c r="D12" s="44">
        <v>13</v>
      </c>
      <c r="E12" s="81">
        <f>SUM(E6:E11)</f>
        <v>0</v>
      </c>
      <c r="F12" s="17"/>
    </row>
    <row r="13" spans="1:6" ht="15.75" customHeight="1">
      <c r="A13" s="247" t="s">
        <v>169</v>
      </c>
      <c r="B13" s="250"/>
      <c r="C13" s="250"/>
      <c r="D13" s="44">
        <v>14</v>
      </c>
      <c r="E13" s="90"/>
      <c r="F13" s="17"/>
    </row>
    <row r="14" spans="1:6" ht="15.75" customHeight="1">
      <c r="A14" s="245" t="s">
        <v>170</v>
      </c>
      <c r="B14" s="245"/>
      <c r="C14" s="245"/>
      <c r="D14" s="44">
        <v>15</v>
      </c>
      <c r="E14" s="81"/>
      <c r="F14" s="17"/>
    </row>
    <row r="15" spans="1:6" ht="15.75" customHeight="1">
      <c r="A15" s="245" t="s">
        <v>171</v>
      </c>
      <c r="B15" s="245"/>
      <c r="C15" s="245"/>
      <c r="D15" s="44">
        <v>16</v>
      </c>
      <c r="E15" s="81"/>
      <c r="F15" s="17"/>
    </row>
    <row r="16" spans="1:6" ht="15.75" customHeight="1">
      <c r="A16" s="245" t="s">
        <v>172</v>
      </c>
      <c r="B16" s="245"/>
      <c r="C16" s="245"/>
      <c r="D16" s="44">
        <v>19</v>
      </c>
      <c r="E16" s="81"/>
      <c r="F16" s="17"/>
    </row>
    <row r="17" spans="1:6" ht="15.75" customHeight="1">
      <c r="A17" s="249" t="s">
        <v>173</v>
      </c>
      <c r="B17" s="248"/>
      <c r="C17" s="248"/>
      <c r="D17" s="44">
        <v>23</v>
      </c>
      <c r="E17" s="81">
        <f>SUM(E13:E16)</f>
        <v>0</v>
      </c>
      <c r="F17" s="17"/>
    </row>
    <row r="18" spans="1:6" ht="15.75" customHeight="1">
      <c r="A18" s="245" t="s">
        <v>174</v>
      </c>
      <c r="B18" s="245"/>
      <c r="C18" s="245"/>
      <c r="D18" s="44">
        <v>24</v>
      </c>
      <c r="E18" s="81">
        <f>E12-E17</f>
        <v>0</v>
      </c>
      <c r="F18" s="17"/>
    </row>
    <row r="19" spans="1:6" ht="15.75" customHeight="1">
      <c r="A19" s="244" t="s">
        <v>175</v>
      </c>
      <c r="B19" s="244"/>
      <c r="C19" s="244"/>
      <c r="D19" s="44"/>
      <c r="E19" s="81"/>
      <c r="F19" s="17"/>
    </row>
    <row r="20" spans="1:7" ht="15.75" customHeight="1">
      <c r="A20" s="245" t="s">
        <v>176</v>
      </c>
      <c r="B20" s="245"/>
      <c r="C20" s="245"/>
      <c r="D20" s="44">
        <v>25</v>
      </c>
      <c r="E20" s="90"/>
      <c r="F20" s="17"/>
      <c r="G20" s="251"/>
    </row>
    <row r="21" spans="1:6" ht="15.75" customHeight="1">
      <c r="A21" s="245" t="s">
        <v>177</v>
      </c>
      <c r="B21" s="245"/>
      <c r="C21" s="245"/>
      <c r="D21" s="44">
        <v>26</v>
      </c>
      <c r="E21" s="90"/>
      <c r="F21" s="17"/>
    </row>
    <row r="22" spans="1:6" ht="15.75" customHeight="1">
      <c r="A22" s="247" t="s">
        <v>178</v>
      </c>
      <c r="B22" s="248"/>
      <c r="C22" s="248"/>
      <c r="D22" s="44">
        <v>27</v>
      </c>
      <c r="E22" s="90"/>
      <c r="F22" s="17"/>
    </row>
    <row r="23" spans="1:6" ht="15.75" customHeight="1">
      <c r="A23" s="245" t="s">
        <v>179</v>
      </c>
      <c r="B23" s="245"/>
      <c r="C23" s="245"/>
      <c r="D23" s="44">
        <v>30</v>
      </c>
      <c r="E23" s="90"/>
      <c r="F23" s="17"/>
    </row>
    <row r="24" spans="1:6" ht="15.75" customHeight="1">
      <c r="A24" s="249" t="s">
        <v>180</v>
      </c>
      <c r="B24" s="248"/>
      <c r="C24" s="248"/>
      <c r="D24" s="44">
        <v>34</v>
      </c>
      <c r="E24" s="90">
        <f>SUM(E20:E23)</f>
        <v>0</v>
      </c>
      <c r="F24" s="17"/>
    </row>
    <row r="25" spans="1:6" ht="15.75" customHeight="1">
      <c r="A25" s="245" t="s">
        <v>181</v>
      </c>
      <c r="B25" s="245"/>
      <c r="C25" s="245"/>
      <c r="D25" s="44">
        <v>35</v>
      </c>
      <c r="E25" s="90"/>
      <c r="F25" s="17"/>
    </row>
    <row r="26" spans="1:6" ht="15.75" customHeight="1">
      <c r="A26" s="245" t="s">
        <v>182</v>
      </c>
      <c r="B26" s="245"/>
      <c r="C26" s="245"/>
      <c r="D26" s="44">
        <v>36</v>
      </c>
      <c r="E26" s="90"/>
      <c r="F26" s="17"/>
    </row>
    <row r="27" spans="1:6" ht="15.75" customHeight="1">
      <c r="A27" s="245" t="s">
        <v>183</v>
      </c>
      <c r="B27" s="245"/>
      <c r="C27" s="245"/>
      <c r="D27" s="44">
        <v>39</v>
      </c>
      <c r="E27" s="90"/>
      <c r="F27" s="17"/>
    </row>
    <row r="28" spans="1:6" ht="15.75" customHeight="1">
      <c r="A28" s="249" t="s">
        <v>184</v>
      </c>
      <c r="B28" s="248"/>
      <c r="C28" s="248"/>
      <c r="D28" s="44">
        <v>43</v>
      </c>
      <c r="E28" s="90">
        <f>SUM(E25:E27)</f>
        <v>0</v>
      </c>
      <c r="F28" s="17"/>
    </row>
    <row r="29" spans="1:6" ht="15.75" customHeight="1">
      <c r="A29" s="245" t="s">
        <v>185</v>
      </c>
      <c r="B29" s="245"/>
      <c r="C29" s="245"/>
      <c r="D29" s="44">
        <v>44</v>
      </c>
      <c r="E29" s="90">
        <f>E24-E28</f>
        <v>0</v>
      </c>
      <c r="F29" s="17"/>
    </row>
    <row r="30" spans="1:6" ht="15.75" customHeight="1">
      <c r="A30" s="244" t="s">
        <v>186</v>
      </c>
      <c r="B30" s="244"/>
      <c r="C30" s="244"/>
      <c r="D30" s="44"/>
      <c r="E30" s="90"/>
      <c r="F30" s="17"/>
    </row>
    <row r="31" spans="1:6" ht="15.75" customHeight="1">
      <c r="A31" s="245" t="s">
        <v>187</v>
      </c>
      <c r="B31" s="245"/>
      <c r="C31" s="245"/>
      <c r="D31" s="44">
        <v>45</v>
      </c>
      <c r="E31" s="90"/>
      <c r="F31" s="252"/>
    </row>
    <row r="32" spans="1:6" ht="15.75" customHeight="1">
      <c r="A32" s="245" t="s">
        <v>188</v>
      </c>
      <c r="B32" s="245"/>
      <c r="C32" s="245"/>
      <c r="D32" s="44">
        <v>48</v>
      </c>
      <c r="E32" s="90"/>
      <c r="F32" s="17"/>
    </row>
    <row r="33" spans="1:6" ht="15.75" customHeight="1">
      <c r="A33" s="247" t="s">
        <v>189</v>
      </c>
      <c r="B33" s="248"/>
      <c r="C33" s="248"/>
      <c r="D33" s="44">
        <v>50</v>
      </c>
      <c r="E33" s="90">
        <f>SUM(E31:E32)</f>
        <v>0</v>
      </c>
      <c r="F33" s="17"/>
    </row>
    <row r="34" spans="1:6" ht="15.75" customHeight="1">
      <c r="A34" s="245" t="s">
        <v>190</v>
      </c>
      <c r="B34" s="245"/>
      <c r="C34" s="245"/>
      <c r="D34" s="44">
        <v>51</v>
      </c>
      <c r="E34" s="90"/>
      <c r="F34" s="252"/>
    </row>
    <row r="35" spans="1:6" ht="15.75" customHeight="1">
      <c r="A35" s="245" t="s">
        <v>191</v>
      </c>
      <c r="B35" s="245"/>
      <c r="C35" s="245"/>
      <c r="D35" s="44">
        <v>52</v>
      </c>
      <c r="E35" s="90"/>
      <c r="F35" s="17"/>
    </row>
    <row r="36" spans="1:6" ht="15.75" customHeight="1">
      <c r="A36" s="245" t="s">
        <v>192</v>
      </c>
      <c r="B36" s="245"/>
      <c r="C36" s="245"/>
      <c r="D36" s="44">
        <v>55</v>
      </c>
      <c r="E36" s="90"/>
      <c r="F36" s="17"/>
    </row>
    <row r="37" spans="1:6" ht="15.75" customHeight="1">
      <c r="A37" s="249" t="s">
        <v>193</v>
      </c>
      <c r="B37" s="248"/>
      <c r="C37" s="248"/>
      <c r="D37" s="44">
        <v>58</v>
      </c>
      <c r="E37" s="81">
        <f>SUM(E34:E36)</f>
        <v>0</v>
      </c>
      <c r="F37" s="17"/>
    </row>
    <row r="38" spans="1:6" ht="15.75" customHeight="1">
      <c r="A38" s="245" t="s">
        <v>194</v>
      </c>
      <c r="B38" s="245"/>
      <c r="C38" s="245"/>
      <c r="D38" s="44">
        <v>59</v>
      </c>
      <c r="E38" s="81">
        <f>E33-E37</f>
        <v>0</v>
      </c>
      <c r="F38" s="17"/>
    </row>
    <row r="39" spans="1:6" ht="15.75" customHeight="1">
      <c r="A39" s="244" t="s">
        <v>195</v>
      </c>
      <c r="B39" s="244"/>
      <c r="C39" s="244"/>
      <c r="D39" s="44">
        <v>60</v>
      </c>
      <c r="E39" s="81"/>
      <c r="F39" s="17"/>
    </row>
    <row r="40" spans="1:7" ht="15.75" customHeight="1">
      <c r="A40" s="244" t="s">
        <v>196</v>
      </c>
      <c r="B40" s="244"/>
      <c r="C40" s="244"/>
      <c r="D40" s="44">
        <v>61</v>
      </c>
      <c r="E40" s="81">
        <f>E18+E29+E38+E39</f>
        <v>0</v>
      </c>
      <c r="F40" s="17"/>
      <c r="G40" s="253"/>
    </row>
    <row r="41" spans="1:6" ht="15.75" customHeight="1">
      <c r="A41" s="41" t="s">
        <v>197</v>
      </c>
      <c r="B41" s="41"/>
      <c r="C41" s="41"/>
      <c r="D41" s="254" t="s">
        <v>198</v>
      </c>
      <c r="E41" s="41"/>
      <c r="F41" s="17"/>
    </row>
    <row r="42" ht="15.75" customHeight="1">
      <c r="A42" t="s">
        <v>124</v>
      </c>
    </row>
  </sheetData>
  <sheetProtection/>
  <mergeCells count="41">
    <mergeCell ref="A1:C1"/>
    <mergeCell ref="A2:E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D41:E41"/>
  </mergeCells>
  <printOptions/>
  <pageMargins left="0.75" right="0.75" top="1" bottom="1" header="0.5" footer="0.5"/>
  <pageSetup horizontalDpi="600" verticalDpi="600"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6">
      <selection activeCell="J37" sqref="J37"/>
    </sheetView>
  </sheetViews>
  <sheetFormatPr defaultColWidth="9.00390625" defaultRowHeight="14.25"/>
  <cols>
    <col min="1" max="1" width="7.125" style="0" customWidth="1"/>
    <col min="2" max="2" width="13.50390625" style="0" customWidth="1"/>
    <col min="3" max="4" width="11.625" style="0" customWidth="1"/>
    <col min="5" max="5" width="7.50390625" style="0" customWidth="1"/>
    <col min="6" max="6" width="12.625" style="0" customWidth="1"/>
    <col min="7" max="8" width="11.625" style="0" customWidth="1"/>
  </cols>
  <sheetData>
    <row r="1" ht="14.25">
      <c r="H1" s="232" t="s">
        <v>20</v>
      </c>
    </row>
    <row r="2" spans="1:8" ht="18.75">
      <c r="A2" s="223" t="s">
        <v>199</v>
      </c>
      <c r="B2" s="223"/>
      <c r="C2" s="223"/>
      <c r="D2" s="223"/>
      <c r="E2" s="223"/>
      <c r="F2" s="223"/>
      <c r="G2" s="223"/>
      <c r="H2" s="223"/>
    </row>
    <row r="3" spans="1:8" ht="14.25">
      <c r="A3" s="233">
        <v>43830</v>
      </c>
      <c r="B3" s="76"/>
      <c r="C3" s="76"/>
      <c r="D3" s="76"/>
      <c r="E3" s="76"/>
      <c r="F3" s="76"/>
      <c r="G3" s="76"/>
      <c r="H3" s="76"/>
    </row>
    <row r="4" spans="1:8" ht="14.25">
      <c r="A4" s="17" t="s">
        <v>200</v>
      </c>
      <c r="B4" s="17"/>
      <c r="C4" s="17"/>
      <c r="D4" s="17"/>
      <c r="E4" s="17"/>
      <c r="F4" s="17"/>
      <c r="G4" s="17"/>
      <c r="H4" s="38" t="s">
        <v>201</v>
      </c>
    </row>
    <row r="5" spans="1:8" ht="24">
      <c r="A5" s="60" t="s">
        <v>202</v>
      </c>
      <c r="B5" s="60" t="s">
        <v>203</v>
      </c>
      <c r="C5" s="60" t="s">
        <v>204</v>
      </c>
      <c r="D5" s="60" t="s">
        <v>205</v>
      </c>
      <c r="E5" s="60" t="s">
        <v>202</v>
      </c>
      <c r="F5" s="60" t="s">
        <v>206</v>
      </c>
      <c r="G5" s="60" t="s">
        <v>204</v>
      </c>
      <c r="H5" s="60" t="s">
        <v>205</v>
      </c>
    </row>
    <row r="6" spans="1:8" ht="14.25">
      <c r="A6" s="234"/>
      <c r="B6" s="235" t="s">
        <v>207</v>
      </c>
      <c r="C6" s="236"/>
      <c r="D6" s="236"/>
      <c r="E6" s="234"/>
      <c r="F6" s="235" t="s">
        <v>208</v>
      </c>
      <c r="G6" s="236"/>
      <c r="H6" s="236"/>
    </row>
    <row r="7" spans="1:8" ht="14.25">
      <c r="A7" s="234"/>
      <c r="B7" s="235"/>
      <c r="C7" s="236"/>
      <c r="D7" s="236"/>
      <c r="E7" s="234">
        <v>201</v>
      </c>
      <c r="F7" s="235" t="s">
        <v>209</v>
      </c>
      <c r="G7" s="236"/>
      <c r="H7" s="236"/>
    </row>
    <row r="8" spans="1:8" ht="14.25">
      <c r="A8" s="234">
        <v>101</v>
      </c>
      <c r="B8" s="235" t="s">
        <v>210</v>
      </c>
      <c r="C8" s="236"/>
      <c r="D8" s="236"/>
      <c r="E8" s="234">
        <v>202</v>
      </c>
      <c r="F8" s="235" t="s">
        <v>211</v>
      </c>
      <c r="G8" s="236"/>
      <c r="H8" s="236"/>
    </row>
    <row r="9" spans="1:8" ht="14.25">
      <c r="A9" s="234">
        <v>102</v>
      </c>
      <c r="B9" s="235" t="s">
        <v>212</v>
      </c>
      <c r="C9" s="236"/>
      <c r="D9" s="236"/>
      <c r="E9" s="234">
        <v>203</v>
      </c>
      <c r="F9" s="235" t="s">
        <v>213</v>
      </c>
      <c r="G9" s="236"/>
      <c r="H9" s="236"/>
    </row>
    <row r="10" spans="1:8" ht="14.25">
      <c r="A10" s="234">
        <v>105</v>
      </c>
      <c r="B10" s="235" t="s">
        <v>214</v>
      </c>
      <c r="C10" s="236"/>
      <c r="D10" s="236"/>
      <c r="E10" s="234">
        <v>204</v>
      </c>
      <c r="F10" s="235" t="s">
        <v>215</v>
      </c>
      <c r="G10" s="236"/>
      <c r="H10" s="236"/>
    </row>
    <row r="11" spans="1:8" ht="14.25">
      <c r="A11" s="234">
        <v>106</v>
      </c>
      <c r="B11" s="235" t="s">
        <v>216</v>
      </c>
      <c r="C11" s="236"/>
      <c r="D11" s="236"/>
      <c r="E11" s="234">
        <v>207</v>
      </c>
      <c r="F11" s="235" t="s">
        <v>217</v>
      </c>
      <c r="G11" s="236"/>
      <c r="H11" s="236"/>
    </row>
    <row r="12" spans="1:8" ht="14.25">
      <c r="A12" s="234">
        <v>108</v>
      </c>
      <c r="B12" s="235" t="s">
        <v>218</v>
      </c>
      <c r="C12" s="236"/>
      <c r="D12" s="236"/>
      <c r="E12" s="234">
        <v>208</v>
      </c>
      <c r="F12" s="235" t="s">
        <v>219</v>
      </c>
      <c r="G12" s="236"/>
      <c r="H12" s="236"/>
    </row>
    <row r="13" spans="1:8" ht="17.25" customHeight="1">
      <c r="A13" s="234">
        <v>110</v>
      </c>
      <c r="B13" s="235" t="s">
        <v>220</v>
      </c>
      <c r="C13" s="236"/>
      <c r="D13" s="236"/>
      <c r="E13" s="234">
        <v>209</v>
      </c>
      <c r="F13" s="235" t="s">
        <v>221</v>
      </c>
      <c r="G13" s="236"/>
      <c r="H13" s="236"/>
    </row>
    <row r="14" spans="1:8" ht="14.25">
      <c r="A14" s="234">
        <v>115</v>
      </c>
      <c r="B14" s="235" t="s">
        <v>222</v>
      </c>
      <c r="C14" s="236"/>
      <c r="D14" s="236"/>
      <c r="E14" s="234">
        <v>210</v>
      </c>
      <c r="F14" s="235" t="s">
        <v>223</v>
      </c>
      <c r="G14" s="236"/>
      <c r="H14" s="236"/>
    </row>
    <row r="15" spans="1:8" ht="14.25">
      <c r="A15" s="234">
        <v>116</v>
      </c>
      <c r="B15" s="235" t="s">
        <v>224</v>
      </c>
      <c r="C15" s="236"/>
      <c r="D15" s="236"/>
      <c r="E15" s="234"/>
      <c r="F15" s="235" t="s">
        <v>225</v>
      </c>
      <c r="G15" s="236">
        <f>SUM(G7:G14)</f>
        <v>0</v>
      </c>
      <c r="H15" s="236">
        <f>SUM(H7:H14)</f>
        <v>0</v>
      </c>
    </row>
    <row r="16" spans="1:8" ht="14.25">
      <c r="A16" s="234">
        <v>117</v>
      </c>
      <c r="B16" s="235" t="s">
        <v>226</v>
      </c>
      <c r="C16" s="236"/>
      <c r="D16" s="236"/>
      <c r="E16" s="234"/>
      <c r="F16" s="235"/>
      <c r="G16" s="236"/>
      <c r="H16" s="236"/>
    </row>
    <row r="17" spans="1:8" ht="17.25" customHeight="1">
      <c r="A17" s="234">
        <v>120</v>
      </c>
      <c r="B17" s="235" t="s">
        <v>227</v>
      </c>
      <c r="C17" s="236"/>
      <c r="D17" s="236"/>
      <c r="E17" s="234"/>
      <c r="F17" s="235" t="s">
        <v>228</v>
      </c>
      <c r="G17" s="236"/>
      <c r="H17" s="236"/>
    </row>
    <row r="18" spans="1:8" ht="14.25">
      <c r="A18" s="234">
        <v>124</v>
      </c>
      <c r="B18" s="235" t="s">
        <v>229</v>
      </c>
      <c r="C18" s="236"/>
      <c r="D18" s="236"/>
      <c r="E18" s="234">
        <v>301</v>
      </c>
      <c r="F18" s="235" t="s">
        <v>230</v>
      </c>
      <c r="G18" s="236">
        <f>G19+G20</f>
        <v>0</v>
      </c>
      <c r="H18" s="236">
        <f>H19+H20</f>
        <v>0</v>
      </c>
    </row>
    <row r="19" spans="1:8" ht="18.75" customHeight="1">
      <c r="A19" s="234"/>
      <c r="B19" s="235"/>
      <c r="C19" s="236"/>
      <c r="D19" s="236"/>
      <c r="E19" s="234"/>
      <c r="F19" s="235" t="s">
        <v>231</v>
      </c>
      <c r="G19" s="236"/>
      <c r="H19" s="236"/>
    </row>
    <row r="20" spans="1:8" ht="14.25">
      <c r="A20" s="234"/>
      <c r="B20" s="235" t="s">
        <v>232</v>
      </c>
      <c r="C20" s="236">
        <f>SUM(C8:C18)</f>
        <v>0</v>
      </c>
      <c r="D20" s="236">
        <f>SUM(D8:D18)</f>
        <v>0</v>
      </c>
      <c r="E20" s="234"/>
      <c r="F20" s="237" t="s">
        <v>233</v>
      </c>
      <c r="G20" s="236"/>
      <c r="H20" s="236"/>
    </row>
    <row r="21" spans="1:8" ht="17.25" customHeight="1">
      <c r="A21" s="234"/>
      <c r="B21" s="235"/>
      <c r="C21" s="236"/>
      <c r="D21" s="236"/>
      <c r="E21" s="234">
        <v>302</v>
      </c>
      <c r="F21" s="235" t="s">
        <v>234</v>
      </c>
      <c r="G21" s="236"/>
      <c r="H21" s="236"/>
    </row>
    <row r="22" spans="1:8" ht="14.25">
      <c r="A22" s="234"/>
      <c r="B22" s="235" t="s">
        <v>235</v>
      </c>
      <c r="C22" s="236"/>
      <c r="D22" s="236"/>
      <c r="E22" s="234">
        <v>303</v>
      </c>
      <c r="F22" s="235" t="s">
        <v>236</v>
      </c>
      <c r="G22" s="236"/>
      <c r="H22" s="236"/>
    </row>
    <row r="23" spans="1:8" ht="14.25">
      <c r="A23" s="234">
        <v>501</v>
      </c>
      <c r="B23" s="235" t="s">
        <v>237</v>
      </c>
      <c r="C23" s="236"/>
      <c r="D23" s="236"/>
      <c r="E23" s="234">
        <v>306</v>
      </c>
      <c r="F23" s="235" t="s">
        <v>238</v>
      </c>
      <c r="G23" s="236"/>
      <c r="H23" s="236"/>
    </row>
    <row r="24" spans="1:8" ht="14.25">
      <c r="A24" s="234">
        <v>502</v>
      </c>
      <c r="B24" s="235" t="s">
        <v>239</v>
      </c>
      <c r="C24" s="236"/>
      <c r="D24" s="236"/>
      <c r="E24" s="234">
        <v>307</v>
      </c>
      <c r="F24" s="235" t="s">
        <v>240</v>
      </c>
      <c r="G24" s="236"/>
      <c r="H24" s="236"/>
    </row>
    <row r="25" spans="1:8" ht="14.25">
      <c r="A25" s="234">
        <v>503</v>
      </c>
      <c r="B25" s="235" t="s">
        <v>241</v>
      </c>
      <c r="C25" s="236"/>
      <c r="D25" s="236"/>
      <c r="E25" s="234"/>
      <c r="F25" s="235"/>
      <c r="G25" s="236"/>
      <c r="H25" s="236"/>
    </row>
    <row r="26" spans="1:8" ht="17.25" customHeight="1">
      <c r="A26" s="234">
        <v>504</v>
      </c>
      <c r="B26" s="235" t="s">
        <v>242</v>
      </c>
      <c r="C26" s="236"/>
      <c r="D26" s="236"/>
      <c r="E26" s="234"/>
      <c r="F26" s="235" t="s">
        <v>243</v>
      </c>
      <c r="G26" s="236">
        <f>G18+G21+G22+G23+G24</f>
        <v>0</v>
      </c>
      <c r="H26" s="236">
        <f>H18+H21+H22+H23+H24</f>
        <v>0</v>
      </c>
    </row>
    <row r="27" spans="1:8" ht="14.25">
      <c r="A27" s="234">
        <v>505</v>
      </c>
      <c r="B27" s="235" t="s">
        <v>244</v>
      </c>
      <c r="C27" s="236"/>
      <c r="D27" s="236"/>
      <c r="E27" s="234"/>
      <c r="F27" s="235"/>
      <c r="G27" s="236"/>
      <c r="H27" s="236"/>
    </row>
    <row r="28" spans="1:8" ht="14.25">
      <c r="A28" s="234">
        <v>509</v>
      </c>
      <c r="B28" s="235" t="s">
        <v>245</v>
      </c>
      <c r="C28" s="236"/>
      <c r="D28" s="236"/>
      <c r="E28" s="234"/>
      <c r="F28" s="235" t="s">
        <v>246</v>
      </c>
      <c r="G28" s="236"/>
      <c r="H28" s="236"/>
    </row>
    <row r="29" spans="1:8" ht="18" customHeight="1">
      <c r="A29" s="234">
        <v>512</v>
      </c>
      <c r="B29" s="235" t="s">
        <v>247</v>
      </c>
      <c r="C29" s="236"/>
      <c r="D29" s="236"/>
      <c r="E29" s="234">
        <v>401</v>
      </c>
      <c r="F29" s="235" t="s">
        <v>248</v>
      </c>
      <c r="G29" s="236"/>
      <c r="H29" s="236"/>
    </row>
    <row r="30" spans="1:8" ht="19.5" customHeight="1">
      <c r="A30" s="234">
        <v>516</v>
      </c>
      <c r="B30" s="235" t="s">
        <v>249</v>
      </c>
      <c r="C30" s="236"/>
      <c r="D30" s="236"/>
      <c r="E30" s="234">
        <v>403</v>
      </c>
      <c r="F30" s="235" t="s">
        <v>250</v>
      </c>
      <c r="G30" s="236"/>
      <c r="H30" s="236"/>
    </row>
    <row r="31" spans="1:8" ht="18.75" customHeight="1">
      <c r="A31" s="234">
        <v>517</v>
      </c>
      <c r="B31" s="235" t="s">
        <v>251</v>
      </c>
      <c r="C31" s="236"/>
      <c r="D31" s="236"/>
      <c r="E31" s="234">
        <v>404</v>
      </c>
      <c r="F31" s="235" t="s">
        <v>252</v>
      </c>
      <c r="G31" s="236"/>
      <c r="H31" s="236"/>
    </row>
    <row r="32" spans="1:8" ht="15.75" customHeight="1">
      <c r="A32" s="234">
        <v>520</v>
      </c>
      <c r="B32" s="235" t="s">
        <v>253</v>
      </c>
      <c r="C32" s="236"/>
      <c r="D32" s="236"/>
      <c r="E32" s="234">
        <v>405</v>
      </c>
      <c r="F32" s="235" t="s">
        <v>254</v>
      </c>
      <c r="G32" s="236"/>
      <c r="H32" s="236"/>
    </row>
    <row r="33" spans="1:8" ht="19.5" customHeight="1">
      <c r="A33" s="234"/>
      <c r="B33" s="235"/>
      <c r="C33" s="236"/>
      <c r="D33" s="236"/>
      <c r="E33" s="234">
        <v>409</v>
      </c>
      <c r="F33" s="235" t="s">
        <v>255</v>
      </c>
      <c r="G33" s="236"/>
      <c r="H33" s="236"/>
    </row>
    <row r="34" spans="1:8" ht="18" customHeight="1">
      <c r="A34" s="234"/>
      <c r="B34" s="235"/>
      <c r="C34" s="236"/>
      <c r="D34" s="236"/>
      <c r="E34" s="234">
        <v>412</v>
      </c>
      <c r="F34" s="235" t="s">
        <v>256</v>
      </c>
      <c r="G34" s="236"/>
      <c r="H34" s="236"/>
    </row>
    <row r="35" spans="1:8" ht="17.25" customHeight="1">
      <c r="A35" s="234"/>
      <c r="B35" s="235"/>
      <c r="C35" s="236"/>
      <c r="D35" s="236"/>
      <c r="E35" s="234">
        <v>413</v>
      </c>
      <c r="F35" s="235" t="s">
        <v>141</v>
      </c>
      <c r="G35" s="236"/>
      <c r="H35" s="236"/>
    </row>
    <row r="36" spans="1:8" ht="20.25" customHeight="1">
      <c r="A36" s="234"/>
      <c r="B36" s="235" t="s">
        <v>257</v>
      </c>
      <c r="C36" s="236"/>
      <c r="D36" s="236"/>
      <c r="E36" s="234"/>
      <c r="F36" s="235" t="s">
        <v>258</v>
      </c>
      <c r="G36" s="236"/>
      <c r="H36" s="236"/>
    </row>
    <row r="37" spans="1:8" ht="19.5" customHeight="1">
      <c r="A37" s="234"/>
      <c r="B37" s="235"/>
      <c r="C37" s="236"/>
      <c r="D37" s="236"/>
      <c r="E37" s="234"/>
      <c r="F37" s="235"/>
      <c r="G37" s="236"/>
      <c r="H37" s="236"/>
    </row>
    <row r="38" spans="1:8" ht="21" customHeight="1">
      <c r="A38" s="238"/>
      <c r="B38" s="239" t="s">
        <v>259</v>
      </c>
      <c r="C38" s="240">
        <f>C20</f>
        <v>0</v>
      </c>
      <c r="D38" s="240">
        <f>D20</f>
        <v>0</v>
      </c>
      <c r="E38" s="238"/>
      <c r="F38" s="239" t="s">
        <v>260</v>
      </c>
      <c r="G38" s="240">
        <f>G15+G26</f>
        <v>0</v>
      </c>
      <c r="H38" s="240">
        <f>H15+H26</f>
        <v>0</v>
      </c>
    </row>
    <row r="39" spans="1:8" ht="24" customHeight="1">
      <c r="A39" s="14" t="s">
        <v>261</v>
      </c>
      <c r="B39" s="17"/>
      <c r="C39" s="17"/>
      <c r="D39" s="16" t="s">
        <v>122</v>
      </c>
      <c r="F39" s="16"/>
      <c r="G39" s="16" t="s">
        <v>123</v>
      </c>
      <c r="H39" s="207"/>
    </row>
    <row r="40" spans="1:2" ht="22.5" customHeight="1">
      <c r="A40" t="s">
        <v>262</v>
      </c>
      <c r="B40" t="s">
        <v>263</v>
      </c>
    </row>
  </sheetData>
  <sheetProtection/>
  <mergeCells count="2">
    <mergeCell ref="A2:H2"/>
    <mergeCell ref="A3:H3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I10" sqref="I10"/>
    </sheetView>
  </sheetViews>
  <sheetFormatPr defaultColWidth="9.00390625" defaultRowHeight="14.25"/>
  <cols>
    <col min="2" max="2" width="15.125" style="0" customWidth="1"/>
    <col min="3" max="3" width="14.625" style="0" customWidth="1"/>
    <col min="4" max="4" width="13.625" style="0" customWidth="1"/>
    <col min="5" max="5" width="15.00390625" style="0" customWidth="1"/>
    <col min="6" max="6" width="17.75390625" style="0" customWidth="1"/>
  </cols>
  <sheetData>
    <row r="1" spans="1:6" ht="14.25">
      <c r="A1" s="38"/>
      <c r="B1" s="38"/>
      <c r="C1" s="38"/>
      <c r="D1" s="38"/>
      <c r="E1" s="38"/>
      <c r="F1" s="38" t="s">
        <v>23</v>
      </c>
    </row>
    <row r="2" spans="1:6" ht="21" customHeight="1">
      <c r="A2" s="223" t="s">
        <v>264</v>
      </c>
      <c r="B2" s="223"/>
      <c r="C2" s="223"/>
      <c r="D2" s="223"/>
      <c r="E2" s="223"/>
      <c r="F2" s="223"/>
    </row>
    <row r="3" spans="1:6" ht="13.5" customHeight="1">
      <c r="A3" s="224" t="s">
        <v>265</v>
      </c>
      <c r="B3" s="224"/>
      <c r="C3" s="224"/>
      <c r="D3" s="224"/>
      <c r="E3" s="224"/>
      <c r="F3" s="224"/>
    </row>
    <row r="4" spans="1:6" ht="12.75" customHeight="1">
      <c r="A4" s="76"/>
      <c r="B4" s="17"/>
      <c r="C4" s="17"/>
      <c r="D4" s="17"/>
      <c r="E4" s="17"/>
      <c r="F4" s="17"/>
    </row>
    <row r="5" spans="1:6" ht="15.75" customHeight="1">
      <c r="A5" s="17" t="s">
        <v>200</v>
      </c>
      <c r="B5" s="17"/>
      <c r="C5" s="17"/>
      <c r="D5" s="17"/>
      <c r="E5" s="17"/>
      <c r="F5" s="225" t="s">
        <v>128</v>
      </c>
    </row>
    <row r="6" spans="1:6" ht="28.5" customHeight="1">
      <c r="A6" s="71" t="s">
        <v>266</v>
      </c>
      <c r="B6" s="71" t="s">
        <v>159</v>
      </c>
      <c r="C6" s="71" t="s">
        <v>267</v>
      </c>
      <c r="D6" s="71" t="s">
        <v>266</v>
      </c>
      <c r="E6" s="71" t="s">
        <v>159</v>
      </c>
      <c r="F6" s="71" t="s">
        <v>267</v>
      </c>
    </row>
    <row r="7" spans="1:6" ht="28.5" customHeight="1">
      <c r="A7" s="226">
        <v>1</v>
      </c>
      <c r="B7" s="79" t="s">
        <v>268</v>
      </c>
      <c r="C7" s="81">
        <f>C8+C11</f>
        <v>0</v>
      </c>
      <c r="D7" s="226">
        <v>1</v>
      </c>
      <c r="E7" s="79" t="s">
        <v>269</v>
      </c>
      <c r="F7" s="81">
        <f>F8+F9+F10+F11+F12+F14+F15+F17+F18+F19+F20</f>
        <v>0</v>
      </c>
    </row>
    <row r="8" spans="1:6" ht="28.5" customHeight="1">
      <c r="A8" s="226">
        <f>A7+1</f>
        <v>2</v>
      </c>
      <c r="B8" s="17" t="s">
        <v>270</v>
      </c>
      <c r="C8" s="81">
        <f>C9+C10</f>
        <v>0</v>
      </c>
      <c r="D8" s="226">
        <f>D7+1</f>
        <v>2</v>
      </c>
      <c r="E8" s="79" t="s">
        <v>271</v>
      </c>
      <c r="F8" s="81"/>
    </row>
    <row r="9" spans="1:6" ht="28.5" customHeight="1">
      <c r="A9" s="226">
        <f aca="true" t="shared" si="0" ref="A9:A25">A8+1</f>
        <v>3</v>
      </c>
      <c r="B9" s="227" t="s">
        <v>272</v>
      </c>
      <c r="C9" s="81"/>
      <c r="D9" s="226">
        <f aca="true" t="shared" si="1" ref="D9:D25">D8+1</f>
        <v>3</v>
      </c>
      <c r="E9" s="79" t="s">
        <v>273</v>
      </c>
      <c r="F9" s="81"/>
    </row>
    <row r="10" spans="1:6" ht="28.5" customHeight="1">
      <c r="A10" s="226">
        <f t="shared" si="0"/>
        <v>4</v>
      </c>
      <c r="B10" s="227" t="s">
        <v>274</v>
      </c>
      <c r="C10" s="81"/>
      <c r="D10" s="226">
        <f t="shared" si="1"/>
        <v>4</v>
      </c>
      <c r="E10" s="79" t="s">
        <v>275</v>
      </c>
      <c r="F10" s="81"/>
    </row>
    <row r="11" spans="1:6" ht="28.5" customHeight="1">
      <c r="A11" s="226">
        <f t="shared" si="0"/>
        <v>5</v>
      </c>
      <c r="B11" s="79" t="s">
        <v>276</v>
      </c>
      <c r="C11" s="81"/>
      <c r="D11" s="226">
        <f t="shared" si="1"/>
        <v>5</v>
      </c>
      <c r="E11" s="79" t="s">
        <v>277</v>
      </c>
      <c r="F11" s="81"/>
    </row>
    <row r="12" spans="1:6" ht="28.5" customHeight="1">
      <c r="A12" s="226">
        <f t="shared" si="0"/>
        <v>6</v>
      </c>
      <c r="B12" s="79" t="s">
        <v>278</v>
      </c>
      <c r="C12" s="81"/>
      <c r="D12" s="226">
        <f t="shared" si="1"/>
        <v>6</v>
      </c>
      <c r="E12" s="79" t="s">
        <v>279</v>
      </c>
      <c r="F12" s="81"/>
    </row>
    <row r="13" spans="1:6" ht="28.5" customHeight="1">
      <c r="A13" s="226">
        <f t="shared" si="0"/>
        <v>7</v>
      </c>
      <c r="B13" s="79"/>
      <c r="C13" s="81"/>
      <c r="D13" s="226">
        <f t="shared" si="1"/>
        <v>7</v>
      </c>
      <c r="E13" s="79" t="s">
        <v>280</v>
      </c>
      <c r="F13" s="81"/>
    </row>
    <row r="14" spans="1:6" ht="28.5" customHeight="1">
      <c r="A14" s="226">
        <f t="shared" si="0"/>
        <v>8</v>
      </c>
      <c r="B14" s="79"/>
      <c r="C14" s="81"/>
      <c r="D14" s="226">
        <f t="shared" si="1"/>
        <v>8</v>
      </c>
      <c r="E14" s="79" t="s">
        <v>281</v>
      </c>
      <c r="F14" s="81"/>
    </row>
    <row r="15" spans="1:6" ht="28.5" customHeight="1">
      <c r="A15" s="226">
        <f t="shared" si="0"/>
        <v>9</v>
      </c>
      <c r="B15" s="79" t="s">
        <v>282</v>
      </c>
      <c r="C15" s="81">
        <f>SUM(C16:C21)</f>
        <v>0</v>
      </c>
      <c r="D15" s="226">
        <f t="shared" si="1"/>
        <v>9</v>
      </c>
      <c r="E15" s="79" t="s">
        <v>283</v>
      </c>
      <c r="F15" s="81"/>
    </row>
    <row r="16" spans="1:6" ht="28.5" customHeight="1">
      <c r="A16" s="226">
        <f t="shared" si="0"/>
        <v>10</v>
      </c>
      <c r="B16" s="79" t="s">
        <v>284</v>
      </c>
      <c r="C16" s="81"/>
      <c r="D16" s="226">
        <f t="shared" si="1"/>
        <v>10</v>
      </c>
      <c r="E16" s="79" t="s">
        <v>285</v>
      </c>
      <c r="F16" s="81"/>
    </row>
    <row r="17" spans="1:6" ht="28.5" customHeight="1">
      <c r="A17" s="226">
        <f t="shared" si="0"/>
        <v>11</v>
      </c>
      <c r="B17" s="79" t="s">
        <v>286</v>
      </c>
      <c r="C17" s="81"/>
      <c r="D17" s="226">
        <f t="shared" si="1"/>
        <v>11</v>
      </c>
      <c r="E17" s="79" t="s">
        <v>287</v>
      </c>
      <c r="F17" s="81"/>
    </row>
    <row r="18" spans="1:6" ht="28.5" customHeight="1">
      <c r="A18" s="226">
        <f t="shared" si="0"/>
        <v>12</v>
      </c>
      <c r="B18" s="79" t="s">
        <v>288</v>
      </c>
      <c r="C18" s="81"/>
      <c r="D18" s="226">
        <f t="shared" si="1"/>
        <v>12</v>
      </c>
      <c r="E18" s="79" t="s">
        <v>289</v>
      </c>
      <c r="F18" s="81"/>
    </row>
    <row r="19" spans="1:6" ht="28.5" customHeight="1">
      <c r="A19" s="226">
        <f t="shared" si="0"/>
        <v>13</v>
      </c>
      <c r="B19" s="79" t="s">
        <v>290</v>
      </c>
      <c r="C19" s="81"/>
      <c r="D19" s="226">
        <f t="shared" si="1"/>
        <v>13</v>
      </c>
      <c r="E19" s="79" t="s">
        <v>291</v>
      </c>
      <c r="F19" s="81"/>
    </row>
    <row r="20" spans="1:6" ht="28.5" customHeight="1">
      <c r="A20" s="226">
        <f t="shared" si="0"/>
        <v>14</v>
      </c>
      <c r="B20" s="79"/>
      <c r="C20" s="81"/>
      <c r="D20" s="226">
        <f t="shared" si="1"/>
        <v>14</v>
      </c>
      <c r="E20" s="79" t="s">
        <v>292</v>
      </c>
      <c r="F20" s="81"/>
    </row>
    <row r="21" spans="1:6" ht="28.5" customHeight="1">
      <c r="A21" s="226">
        <f t="shared" si="0"/>
        <v>15</v>
      </c>
      <c r="B21" s="79"/>
      <c r="C21" s="81"/>
      <c r="D21" s="226">
        <f t="shared" si="1"/>
        <v>15</v>
      </c>
      <c r="E21" s="79" t="s">
        <v>293</v>
      </c>
      <c r="F21" s="81"/>
    </row>
    <row r="22" spans="1:6" ht="28.5" customHeight="1">
      <c r="A22" s="226">
        <f t="shared" si="0"/>
        <v>16</v>
      </c>
      <c r="B22" s="79" t="s">
        <v>294</v>
      </c>
      <c r="C22" s="81">
        <f>C7+C15</f>
        <v>0</v>
      </c>
      <c r="D22" s="226">
        <f t="shared" si="1"/>
        <v>16</v>
      </c>
      <c r="E22" s="79" t="s">
        <v>295</v>
      </c>
      <c r="F22" s="81">
        <f>F7+F21</f>
        <v>0</v>
      </c>
    </row>
    <row r="23" spans="1:6" ht="28.5" customHeight="1">
      <c r="A23" s="226">
        <f t="shared" si="0"/>
        <v>17</v>
      </c>
      <c r="B23" s="79"/>
      <c r="C23" s="81"/>
      <c r="D23" s="226">
        <f t="shared" si="1"/>
        <v>17</v>
      </c>
      <c r="E23" s="17"/>
      <c r="F23" s="81"/>
    </row>
    <row r="24" spans="1:6" ht="28.5" customHeight="1">
      <c r="A24" s="226">
        <f t="shared" si="0"/>
        <v>18</v>
      </c>
      <c r="B24" s="79" t="s">
        <v>296</v>
      </c>
      <c r="C24" s="81">
        <f>'样表4-资产负债表（二）'!G23+'样表4-资产负债表（二）'!G24</f>
        <v>0</v>
      </c>
      <c r="D24" s="226">
        <f t="shared" si="1"/>
        <v>18</v>
      </c>
      <c r="E24" s="79" t="s">
        <v>297</v>
      </c>
      <c r="F24" s="81">
        <f>'样表4-资产负债表（二）'!H23+'样表4-资产负债表（二）'!H24</f>
        <v>0</v>
      </c>
    </row>
    <row r="25" spans="1:6" ht="28.5" customHeight="1">
      <c r="A25" s="228">
        <f t="shared" si="0"/>
        <v>19</v>
      </c>
      <c r="B25" s="229" t="s">
        <v>298</v>
      </c>
      <c r="C25" s="230">
        <f>C22+C24</f>
        <v>0</v>
      </c>
      <c r="D25" s="228">
        <f t="shared" si="1"/>
        <v>19</v>
      </c>
      <c r="E25" s="231" t="s">
        <v>298</v>
      </c>
      <c r="F25" s="230">
        <f>F22+F24</f>
        <v>0</v>
      </c>
    </row>
    <row r="26" spans="1:6" ht="28.5" customHeight="1">
      <c r="A26" s="14" t="s">
        <v>261</v>
      </c>
      <c r="B26" s="17"/>
      <c r="C26" s="16" t="s">
        <v>122</v>
      </c>
      <c r="E26" s="16" t="s">
        <v>123</v>
      </c>
      <c r="F26" s="16"/>
    </row>
    <row r="27" spans="1:2" ht="14.25">
      <c r="A27" t="s">
        <v>262</v>
      </c>
      <c r="B27" t="s">
        <v>263</v>
      </c>
    </row>
  </sheetData>
  <sheetProtection/>
  <mergeCells count="2">
    <mergeCell ref="A2:F2"/>
    <mergeCell ref="A3:F3"/>
  </mergeCells>
  <printOptions/>
  <pageMargins left="0.75" right="0.75" top="0.98" bottom="0.59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6">
      <selection activeCell="N51" sqref="N51"/>
    </sheetView>
  </sheetViews>
  <sheetFormatPr defaultColWidth="8.125" defaultRowHeight="14.25"/>
  <cols>
    <col min="1" max="1" width="19.75390625" style="100" bestFit="1" customWidth="1"/>
    <col min="2" max="3" width="14.125" style="100" customWidth="1"/>
    <col min="4" max="4" width="16.75390625" style="100" customWidth="1"/>
    <col min="5" max="6" width="14.125" style="100" customWidth="1"/>
    <col min="7" max="16384" width="8.125" style="100" customWidth="1"/>
  </cols>
  <sheetData>
    <row r="1" ht="13.5">
      <c r="F1" s="215" t="s">
        <v>25</v>
      </c>
    </row>
    <row r="2" spans="1:6" ht="20.25" customHeight="1">
      <c r="A2" s="30" t="s">
        <v>26</v>
      </c>
      <c r="B2" s="30"/>
      <c r="C2" s="30"/>
      <c r="D2" s="30"/>
      <c r="E2" s="30"/>
      <c r="F2" s="30"/>
    </row>
    <row r="3" ht="13.5">
      <c r="F3" s="100" t="s">
        <v>299</v>
      </c>
    </row>
    <row r="4" spans="1:6" s="214" customFormat="1" ht="13.5">
      <c r="A4" s="216" t="s">
        <v>300</v>
      </c>
      <c r="B4" s="216"/>
      <c r="C4" s="216"/>
      <c r="D4" s="216"/>
      <c r="E4" s="216"/>
      <c r="F4" s="216"/>
    </row>
    <row r="5" spans="1:6" ht="27" customHeight="1">
      <c r="A5" s="217" t="s">
        <v>301</v>
      </c>
      <c r="B5" s="217" t="s">
        <v>302</v>
      </c>
      <c r="C5" s="217" t="s">
        <v>303</v>
      </c>
      <c r="D5" s="217" t="s">
        <v>69</v>
      </c>
      <c r="E5" s="217" t="s">
        <v>302</v>
      </c>
      <c r="F5" s="217" t="s">
        <v>303</v>
      </c>
    </row>
    <row r="6" spans="1:6" ht="18" customHeight="1">
      <c r="A6" s="218" t="s">
        <v>70</v>
      </c>
      <c r="B6" s="219"/>
      <c r="C6" s="219"/>
      <c r="D6" s="218" t="s">
        <v>71</v>
      </c>
      <c r="E6" s="219"/>
      <c r="F6" s="219"/>
    </row>
    <row r="7" spans="1:6" ht="18" customHeight="1">
      <c r="A7" s="220" t="s">
        <v>304</v>
      </c>
      <c r="B7" s="219"/>
      <c r="C7" s="219"/>
      <c r="D7" s="220" t="s">
        <v>305</v>
      </c>
      <c r="E7" s="219"/>
      <c r="F7" s="219"/>
    </row>
    <row r="8" spans="1:6" ht="18" customHeight="1">
      <c r="A8" s="220" t="s">
        <v>306</v>
      </c>
      <c r="B8" s="219"/>
      <c r="C8" s="219"/>
      <c r="D8" s="220" t="s">
        <v>307</v>
      </c>
      <c r="E8" s="219"/>
      <c r="F8" s="219"/>
    </row>
    <row r="9" spans="1:6" ht="18" customHeight="1">
      <c r="A9" s="220" t="s">
        <v>308</v>
      </c>
      <c r="B9" s="219"/>
      <c r="C9" s="219"/>
      <c r="D9" s="220" t="s">
        <v>309</v>
      </c>
      <c r="E9" s="219"/>
      <c r="F9" s="219"/>
    </row>
    <row r="10" spans="1:6" ht="18" customHeight="1">
      <c r="A10" s="220" t="s">
        <v>310</v>
      </c>
      <c r="B10" s="219"/>
      <c r="C10" s="219"/>
      <c r="D10" s="220" t="s">
        <v>311</v>
      </c>
      <c r="E10" s="219"/>
      <c r="F10" s="219"/>
    </row>
    <row r="11" spans="1:6" ht="18" customHeight="1">
      <c r="A11" s="220" t="s">
        <v>312</v>
      </c>
      <c r="B11" s="219"/>
      <c r="C11" s="219"/>
      <c r="D11" s="220" t="s">
        <v>313</v>
      </c>
      <c r="E11" s="219"/>
      <c r="F11" s="219"/>
    </row>
    <row r="12" spans="1:6" ht="18" customHeight="1">
      <c r="A12" s="220" t="s">
        <v>314</v>
      </c>
      <c r="B12" s="219"/>
      <c r="C12" s="219"/>
      <c r="D12" s="220" t="s">
        <v>315</v>
      </c>
      <c r="E12" s="219"/>
      <c r="F12" s="219"/>
    </row>
    <row r="13" spans="1:6" ht="18" customHeight="1">
      <c r="A13" s="220" t="s">
        <v>316</v>
      </c>
      <c r="B13" s="219"/>
      <c r="C13" s="219"/>
      <c r="D13" s="220" t="s">
        <v>317</v>
      </c>
      <c r="E13" s="219"/>
      <c r="F13" s="219"/>
    </row>
    <row r="14" spans="1:6" ht="18" customHeight="1">
      <c r="A14" s="220" t="s">
        <v>318</v>
      </c>
      <c r="B14" s="219"/>
      <c r="C14" s="219"/>
      <c r="D14" s="220" t="s">
        <v>319</v>
      </c>
      <c r="E14" s="219"/>
      <c r="F14" s="219"/>
    </row>
    <row r="15" spans="1:6" ht="18" customHeight="1">
      <c r="A15" s="220" t="s">
        <v>320</v>
      </c>
      <c r="B15" s="219"/>
      <c r="C15" s="219"/>
      <c r="D15" s="220" t="s">
        <v>321</v>
      </c>
      <c r="E15" s="219"/>
      <c r="F15" s="219"/>
    </row>
    <row r="16" spans="1:6" ht="18" customHeight="1">
      <c r="A16" s="217" t="s">
        <v>88</v>
      </c>
      <c r="B16" s="219"/>
      <c r="C16" s="219"/>
      <c r="D16" s="220" t="s">
        <v>322</v>
      </c>
      <c r="E16" s="219"/>
      <c r="F16" s="219"/>
    </row>
    <row r="17" spans="1:6" ht="18" customHeight="1">
      <c r="A17" s="218" t="s">
        <v>323</v>
      </c>
      <c r="B17" s="219"/>
      <c r="C17" s="219"/>
      <c r="D17" s="217" t="s">
        <v>324</v>
      </c>
      <c r="E17" s="219"/>
      <c r="F17" s="219"/>
    </row>
    <row r="18" spans="1:6" ht="18" customHeight="1">
      <c r="A18" s="220" t="s">
        <v>325</v>
      </c>
      <c r="B18" s="219"/>
      <c r="C18" s="219"/>
      <c r="D18" s="218" t="s">
        <v>326</v>
      </c>
      <c r="E18" s="219"/>
      <c r="F18" s="219"/>
    </row>
    <row r="19" spans="1:6" ht="18" customHeight="1">
      <c r="A19" s="220" t="s">
        <v>327</v>
      </c>
      <c r="B19" s="219"/>
      <c r="C19" s="219"/>
      <c r="D19" s="220" t="s">
        <v>328</v>
      </c>
      <c r="E19" s="219"/>
      <c r="F19" s="219"/>
    </row>
    <row r="20" spans="1:6" ht="18" customHeight="1">
      <c r="A20" s="220" t="s">
        <v>329</v>
      </c>
      <c r="B20" s="219"/>
      <c r="C20" s="219"/>
      <c r="D20" s="220" t="s">
        <v>330</v>
      </c>
      <c r="E20" s="219"/>
      <c r="F20" s="219"/>
    </row>
    <row r="21" spans="1:6" ht="18" customHeight="1">
      <c r="A21" s="220" t="s">
        <v>331</v>
      </c>
      <c r="B21" s="219"/>
      <c r="C21" s="219"/>
      <c r="D21" s="217" t="s">
        <v>332</v>
      </c>
      <c r="E21" s="219"/>
      <c r="F21" s="219"/>
    </row>
    <row r="22" spans="1:6" ht="18" customHeight="1">
      <c r="A22" s="220" t="s">
        <v>333</v>
      </c>
      <c r="B22" s="219"/>
      <c r="C22" s="219"/>
      <c r="D22" s="221" t="s">
        <v>334</v>
      </c>
      <c r="E22" s="219"/>
      <c r="F22" s="219"/>
    </row>
    <row r="23" spans="1:6" ht="18" customHeight="1">
      <c r="A23" s="220" t="s">
        <v>335</v>
      </c>
      <c r="B23" s="219"/>
      <c r="C23" s="219"/>
      <c r="D23" s="218" t="s">
        <v>336</v>
      </c>
      <c r="E23" s="219"/>
      <c r="F23" s="219"/>
    </row>
    <row r="24" spans="1:6" ht="18" customHeight="1">
      <c r="A24" s="220" t="s">
        <v>337</v>
      </c>
      <c r="B24" s="219"/>
      <c r="C24" s="219"/>
      <c r="D24" s="220" t="s">
        <v>338</v>
      </c>
      <c r="E24" s="219"/>
      <c r="F24" s="219"/>
    </row>
    <row r="25" spans="1:6" ht="18" customHeight="1">
      <c r="A25" s="220" t="s">
        <v>339</v>
      </c>
      <c r="B25" s="219"/>
      <c r="C25" s="219"/>
      <c r="D25" s="220" t="s">
        <v>340</v>
      </c>
      <c r="E25" s="219"/>
      <c r="F25" s="219"/>
    </row>
    <row r="26" spans="1:6" ht="18" customHeight="1">
      <c r="A26" s="220" t="s">
        <v>341</v>
      </c>
      <c r="B26" s="219"/>
      <c r="C26" s="219"/>
      <c r="D26" s="220" t="s">
        <v>342</v>
      </c>
      <c r="E26" s="219"/>
      <c r="F26" s="219"/>
    </row>
    <row r="27" spans="1:6" ht="18" customHeight="1">
      <c r="A27" s="217" t="s">
        <v>343</v>
      </c>
      <c r="B27" s="219"/>
      <c r="C27" s="219"/>
      <c r="D27" s="220" t="s">
        <v>344</v>
      </c>
      <c r="E27" s="219"/>
      <c r="F27" s="219"/>
    </row>
    <row r="28" spans="1:6" ht="18" customHeight="1">
      <c r="A28" s="220"/>
      <c r="B28" s="219"/>
      <c r="C28" s="219"/>
      <c r="D28" s="220" t="s">
        <v>345</v>
      </c>
      <c r="E28" s="219"/>
      <c r="F28" s="219"/>
    </row>
    <row r="29" spans="1:6" ht="18" customHeight="1">
      <c r="A29" s="220"/>
      <c r="B29" s="219"/>
      <c r="C29" s="219"/>
      <c r="D29" s="220" t="s">
        <v>346</v>
      </c>
      <c r="E29" s="219"/>
      <c r="F29" s="219"/>
    </row>
    <row r="30" spans="1:6" ht="18" customHeight="1">
      <c r="A30" s="220"/>
      <c r="B30" s="219"/>
      <c r="C30" s="219"/>
      <c r="D30" s="220" t="s">
        <v>347</v>
      </c>
      <c r="E30" s="219"/>
      <c r="F30" s="219"/>
    </row>
    <row r="31" spans="1:6" ht="18" customHeight="1">
      <c r="A31" s="220"/>
      <c r="B31" s="219"/>
      <c r="C31" s="219"/>
      <c r="D31" s="220" t="s">
        <v>348</v>
      </c>
      <c r="E31" s="219"/>
      <c r="F31" s="219"/>
    </row>
    <row r="32" spans="1:6" ht="18" customHeight="1">
      <c r="A32" s="220"/>
      <c r="B32" s="219"/>
      <c r="C32" s="219"/>
      <c r="D32" s="220" t="s">
        <v>349</v>
      </c>
      <c r="E32" s="219"/>
      <c r="F32" s="219"/>
    </row>
    <row r="33" spans="1:6" ht="18" customHeight="1">
      <c r="A33" s="220"/>
      <c r="B33" s="219"/>
      <c r="C33" s="219"/>
      <c r="D33" s="221" t="s">
        <v>350</v>
      </c>
      <c r="E33" s="219"/>
      <c r="F33" s="219"/>
    </row>
    <row r="34" spans="1:6" ht="27" customHeight="1">
      <c r="A34" s="221" t="s">
        <v>351</v>
      </c>
      <c r="B34" s="222"/>
      <c r="C34" s="222"/>
      <c r="D34" s="221" t="s">
        <v>352</v>
      </c>
      <c r="E34" s="219"/>
      <c r="F34" s="219"/>
    </row>
    <row r="35" spans="1:8" ht="24" customHeight="1">
      <c r="A35" s="14" t="s">
        <v>261</v>
      </c>
      <c r="B35" s="17"/>
      <c r="C35" s="16" t="s">
        <v>122</v>
      </c>
      <c r="E35" s="16" t="s">
        <v>123</v>
      </c>
      <c r="F35" s="16"/>
      <c r="H35" s="207"/>
    </row>
    <row r="36" ht="22.5" customHeight="1">
      <c r="A36" t="s">
        <v>353</v>
      </c>
    </row>
  </sheetData>
  <sheetProtection/>
  <mergeCells count="2">
    <mergeCell ref="A2:F2"/>
    <mergeCell ref="A4:F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H11" sqref="H11"/>
    </sheetView>
  </sheetViews>
  <sheetFormatPr defaultColWidth="8.125" defaultRowHeight="14.25"/>
  <cols>
    <col min="1" max="1" width="36.625" style="198" customWidth="1"/>
    <col min="2" max="3" width="18.625" style="198" customWidth="1"/>
    <col min="4" max="16384" width="8.125" style="198" customWidth="1"/>
  </cols>
  <sheetData>
    <row r="1" ht="13.5">
      <c r="C1" s="199" t="s">
        <v>28</v>
      </c>
    </row>
    <row r="2" spans="1:3" ht="26.25" customHeight="1">
      <c r="A2" s="200" t="s">
        <v>29</v>
      </c>
      <c r="B2" s="200"/>
      <c r="C2" s="200"/>
    </row>
    <row r="3" ht="16.5" customHeight="1">
      <c r="C3" s="199" t="s">
        <v>354</v>
      </c>
    </row>
    <row r="4" spans="1:3" ht="16.5" customHeight="1">
      <c r="A4" s="208" t="s">
        <v>355</v>
      </c>
      <c r="B4" s="209"/>
      <c r="C4" s="209"/>
    </row>
    <row r="5" spans="1:3" ht="29.25" customHeight="1">
      <c r="A5" s="210" t="s">
        <v>356</v>
      </c>
      <c r="B5" s="210" t="s">
        <v>357</v>
      </c>
      <c r="C5" s="210" t="s">
        <v>130</v>
      </c>
    </row>
    <row r="6" spans="1:3" ht="19.5" customHeight="1">
      <c r="A6" s="211" t="s">
        <v>358</v>
      </c>
      <c r="B6" s="212"/>
      <c r="C6" s="212"/>
    </row>
    <row r="7" spans="1:3" ht="19.5" customHeight="1">
      <c r="A7" s="211" t="s">
        <v>359</v>
      </c>
      <c r="B7" s="212"/>
      <c r="C7" s="212"/>
    </row>
    <row r="8" spans="1:3" ht="19.5" customHeight="1">
      <c r="A8" s="211" t="s">
        <v>360</v>
      </c>
      <c r="B8" s="212"/>
      <c r="C8" s="212"/>
    </row>
    <row r="9" spans="1:3" ht="19.5" customHeight="1">
      <c r="A9" s="211" t="s">
        <v>361</v>
      </c>
      <c r="B9" s="212"/>
      <c r="C9" s="212"/>
    </row>
    <row r="10" spans="1:3" ht="19.5" customHeight="1">
      <c r="A10" s="213" t="s">
        <v>362</v>
      </c>
      <c r="B10" s="212"/>
      <c r="C10" s="212"/>
    </row>
    <row r="11" spans="1:3" ht="19.5" customHeight="1">
      <c r="A11" s="211" t="s">
        <v>363</v>
      </c>
      <c r="B11" s="212"/>
      <c r="C11" s="212"/>
    </row>
    <row r="12" spans="1:3" ht="19.5" customHeight="1">
      <c r="A12" s="211" t="s">
        <v>364</v>
      </c>
      <c r="B12" s="212"/>
      <c r="C12" s="212"/>
    </row>
    <row r="13" spans="1:3" ht="19.5" customHeight="1">
      <c r="A13" s="211" t="s">
        <v>365</v>
      </c>
      <c r="B13" s="212"/>
      <c r="C13" s="212"/>
    </row>
    <row r="14" spans="1:3" ht="19.5" customHeight="1">
      <c r="A14" s="211" t="s">
        <v>366</v>
      </c>
      <c r="B14" s="212"/>
      <c r="C14" s="212"/>
    </row>
    <row r="15" spans="1:3" ht="19.5" customHeight="1">
      <c r="A15" s="211" t="s">
        <v>367</v>
      </c>
      <c r="B15" s="212"/>
      <c r="C15" s="212"/>
    </row>
    <row r="16" spans="1:3" ht="19.5" customHeight="1">
      <c r="A16" s="211" t="s">
        <v>368</v>
      </c>
      <c r="B16" s="212"/>
      <c r="C16" s="212"/>
    </row>
    <row r="17" spans="1:3" ht="19.5" customHeight="1">
      <c r="A17" s="211" t="s">
        <v>369</v>
      </c>
      <c r="B17" s="212"/>
      <c r="C17" s="212"/>
    </row>
    <row r="18" spans="1:3" ht="19.5" customHeight="1">
      <c r="A18" s="211" t="s">
        <v>370</v>
      </c>
      <c r="B18" s="212"/>
      <c r="C18" s="212"/>
    </row>
    <row r="19" spans="1:3" ht="19.5" customHeight="1">
      <c r="A19" s="211" t="s">
        <v>371</v>
      </c>
      <c r="B19" s="212"/>
      <c r="C19" s="212"/>
    </row>
    <row r="20" spans="1:3" ht="19.5" customHeight="1">
      <c r="A20" s="211" t="s">
        <v>372</v>
      </c>
      <c r="B20" s="212"/>
      <c r="C20" s="212"/>
    </row>
    <row r="21" spans="1:3" ht="19.5" customHeight="1">
      <c r="A21" s="211" t="s">
        <v>373</v>
      </c>
      <c r="B21" s="212"/>
      <c r="C21" s="212"/>
    </row>
    <row r="22" spans="1:3" ht="19.5" customHeight="1">
      <c r="A22" s="211" t="s">
        <v>374</v>
      </c>
      <c r="B22" s="212"/>
      <c r="C22" s="212"/>
    </row>
    <row r="23" spans="1:3" ht="19.5" customHeight="1">
      <c r="A23" s="211" t="s">
        <v>375</v>
      </c>
      <c r="B23" s="212"/>
      <c r="C23" s="212"/>
    </row>
    <row r="24" spans="1:3" ht="19.5" customHeight="1">
      <c r="A24" s="211" t="s">
        <v>376</v>
      </c>
      <c r="B24" s="212"/>
      <c r="C24" s="212"/>
    </row>
    <row r="25" spans="1:3" ht="19.5" customHeight="1">
      <c r="A25" s="211" t="s">
        <v>377</v>
      </c>
      <c r="B25" s="212"/>
      <c r="C25" s="212"/>
    </row>
    <row r="26" spans="1:3" ht="19.5" customHeight="1">
      <c r="A26" s="211" t="s">
        <v>378</v>
      </c>
      <c r="B26" s="212"/>
      <c r="C26" s="212"/>
    </row>
    <row r="27" spans="1:3" ht="19.5" customHeight="1">
      <c r="A27" s="211" t="s">
        <v>379</v>
      </c>
      <c r="B27" s="212"/>
      <c r="C27" s="212"/>
    </row>
    <row r="28" spans="1:3" ht="19.5" customHeight="1">
      <c r="A28" s="211" t="s">
        <v>380</v>
      </c>
      <c r="B28" s="212"/>
      <c r="C28" s="212"/>
    </row>
    <row r="29" spans="1:3" ht="19.5" customHeight="1">
      <c r="A29" s="211" t="s">
        <v>381</v>
      </c>
      <c r="B29" s="212"/>
      <c r="C29" s="212"/>
    </row>
    <row r="30" spans="1:3" ht="19.5" customHeight="1">
      <c r="A30" s="211" t="s">
        <v>382</v>
      </c>
      <c r="B30" s="212"/>
      <c r="C30" s="212"/>
    </row>
    <row r="31" spans="1:8" ht="24" customHeight="1">
      <c r="A31" s="14" t="s">
        <v>261</v>
      </c>
      <c r="B31" s="15" t="s">
        <v>122</v>
      </c>
      <c r="C31" s="15" t="s">
        <v>123</v>
      </c>
      <c r="F31" s="16"/>
      <c r="H31" s="207"/>
    </row>
    <row r="32" ht="22.5" customHeight="1">
      <c r="A32" t="s">
        <v>353</v>
      </c>
    </row>
  </sheetData>
  <sheetProtection/>
  <mergeCells count="2">
    <mergeCell ref="A2:C2"/>
    <mergeCell ref="A4:C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阎明</cp:lastModifiedBy>
  <cp:lastPrinted>2012-01-14T08:47:43Z</cp:lastPrinted>
  <dcterms:created xsi:type="dcterms:W3CDTF">1996-12-17T01:32:42Z</dcterms:created>
  <dcterms:modified xsi:type="dcterms:W3CDTF">2020-01-14T05:18:39Z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2052-11.8.2.8593</vt:lpwstr>
  </property>
  <property fmtid="{D5CDD505-2E9C-101B-9397-08002B2CF9AE}" pid="4" name="KSORubyTemplate">
    <vt:lpwstr>14</vt:lpwstr>
  </property>
</Properties>
</file>