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990" activeTab="0"/>
  </bookViews>
  <sheets>
    <sheet name="封面" sheetId="1" r:id="rId1"/>
    <sheet name="填表说明" sheetId="2" r:id="rId2"/>
    <sheet name="样表1-资产负债表（一）" sheetId="3" r:id="rId3"/>
    <sheet name="样表2-事业收支表" sheetId="4" r:id="rId4"/>
    <sheet name="样表3-资产负债表（二）" sheetId="5" r:id="rId5"/>
    <sheet name="样表4-业务活动表" sheetId="6" r:id="rId6"/>
    <sheet name="样表5-现金流量表" sheetId="7" r:id="rId7"/>
    <sheet name="样表6-基本情况表" sheetId="8" r:id="rId8"/>
    <sheet name="样表7-债权明细表" sheetId="9" r:id="rId9"/>
    <sheet name="样表8-债务明细表" sheetId="10" r:id="rId10"/>
    <sheet name="样表9-纳税情况表" sheetId="11" r:id="rId11"/>
    <sheet name="样表10-固定资产明细表" sheetId="12" r:id="rId12"/>
    <sheet name="样表11-固定资产盘点表" sheetId="13" r:id="rId13"/>
    <sheet name="样表12-民办非企业单位基本情况统计表" sheetId="14" r:id="rId14"/>
    <sheet name="样表13-资产负债表" sheetId="15" r:id="rId15"/>
    <sheet name="样表14-收入支出表" sheetId="16" r:id="rId16"/>
    <sheet name="样表15-财政补助收入支出表" sheetId="17" r:id="rId17"/>
    <sheet name="样表16取得合理回报说明" sheetId="18" r:id="rId18"/>
  </sheets>
  <definedNames>
    <definedName name="_xlnm.Print_Titles" localSheetId="3">'样表2-事业收支表'!$1:$6</definedName>
  </definedNames>
  <calcPr fullCalcOnLoad="1"/>
</workbook>
</file>

<file path=xl/comments7.xml><?xml version="1.0" encoding="utf-8"?>
<comments xmlns="http://schemas.openxmlformats.org/spreadsheetml/2006/main">
  <authors>
    <author>作者</author>
  </authors>
  <commentList>
    <comment ref="A6" authorId="0">
      <text>
        <r>
          <rPr>
            <sz val="9"/>
            <rFont val="宋体"/>
            <family val="0"/>
          </rPr>
          <t xml:space="preserve">作者:
</t>
        </r>
        <r>
          <rPr>
            <sz val="9"/>
            <rFont val="宋体"/>
            <family val="0"/>
          </rPr>
          <t>按照业务活动表填列</t>
        </r>
      </text>
    </comment>
    <comment ref="A7" authorId="0">
      <text>
        <r>
          <rPr>
            <sz val="9"/>
            <rFont val="宋体"/>
            <family val="0"/>
          </rPr>
          <t xml:space="preserve">作者:
</t>
        </r>
        <r>
          <rPr>
            <sz val="9"/>
            <rFont val="宋体"/>
            <family val="0"/>
          </rPr>
          <t>按照业务活动表填列</t>
        </r>
      </text>
    </comment>
    <comment ref="A8" authorId="0">
      <text>
        <r>
          <rPr>
            <sz val="9"/>
            <rFont val="宋体"/>
            <family val="0"/>
          </rPr>
          <t xml:space="preserve">作者:
</t>
        </r>
        <r>
          <rPr>
            <sz val="9"/>
            <rFont val="宋体"/>
            <family val="0"/>
          </rPr>
          <t xml:space="preserve">本期提供服务收入+应收账款期初-期末+预收账款期末-期初
</t>
        </r>
      </text>
    </comment>
    <comment ref="A9" authorId="0">
      <text>
        <r>
          <rPr>
            <sz val="9"/>
            <rFont val="宋体"/>
            <family val="0"/>
          </rPr>
          <t xml:space="preserve">作者:
</t>
        </r>
        <r>
          <rPr>
            <sz val="9"/>
            <rFont val="宋体"/>
            <family val="0"/>
          </rPr>
          <t>按照业务活动表填列</t>
        </r>
      </text>
    </comment>
    <comment ref="A10" authorId="0">
      <text>
        <r>
          <rPr>
            <sz val="9"/>
            <rFont val="宋体"/>
            <family val="0"/>
          </rPr>
          <t xml:space="preserve">作者:
</t>
        </r>
        <r>
          <rPr>
            <sz val="9"/>
            <rFont val="宋体"/>
            <family val="0"/>
          </rPr>
          <t>按照业务活动表填列</t>
        </r>
      </text>
    </comment>
    <comment ref="A11" authorId="0">
      <text>
        <r>
          <rPr>
            <sz val="9"/>
            <rFont val="宋体"/>
            <family val="0"/>
          </rPr>
          <t xml:space="preserve">作者:
</t>
        </r>
        <r>
          <rPr>
            <sz val="9"/>
            <rFont val="宋体"/>
            <family val="0"/>
          </rPr>
          <t>其他收入+其他应收款本期收回的金额+其他应付款本期增加的金额</t>
        </r>
      </text>
    </comment>
    <comment ref="A13" authorId="0">
      <text>
        <r>
          <rPr>
            <sz val="9"/>
            <rFont val="宋体"/>
            <family val="0"/>
          </rPr>
          <t xml:space="preserve">作者:
</t>
        </r>
        <r>
          <rPr>
            <sz val="9"/>
            <rFont val="宋体"/>
            <family val="0"/>
          </rPr>
          <t>按实际捐赠额填列</t>
        </r>
      </text>
    </comment>
    <comment ref="A14" authorId="0">
      <text>
        <r>
          <rPr>
            <sz val="9"/>
            <rFont val="宋体"/>
            <family val="0"/>
          </rPr>
          <t xml:space="preserve">作者:
</t>
        </r>
        <r>
          <rPr>
            <sz val="9"/>
            <rFont val="宋体"/>
            <family val="0"/>
          </rPr>
          <t>根据劳务支出总额填列</t>
        </r>
      </text>
    </comment>
    <comment ref="A15" authorId="0">
      <text>
        <r>
          <rPr>
            <sz val="9"/>
            <rFont val="宋体"/>
            <family val="0"/>
          </rPr>
          <t xml:space="preserve">作者:
</t>
        </r>
        <r>
          <rPr>
            <sz val="9"/>
            <rFont val="宋体"/>
            <family val="0"/>
          </rPr>
          <t>其他费用+存货期末-期初+预付账款期末-期初+应付账款期初-期末</t>
        </r>
      </text>
    </comment>
    <comment ref="A16" authorId="0">
      <text>
        <r>
          <rPr>
            <sz val="9"/>
            <rFont val="宋体"/>
            <family val="0"/>
          </rPr>
          <t xml:space="preserve">作者:
</t>
        </r>
        <r>
          <rPr>
            <sz val="9"/>
            <rFont val="宋体"/>
            <family val="0"/>
          </rPr>
          <t xml:space="preserve">业务活动成本-其他费用-税金及附加+管理费用+筹资费用+其他费用-劳务支出-工会经费计提数-所得税计提数-折旧计提数-待摊费用结转数+其他应付款本期支付的金额+其他应收款本期支付的金额
</t>
        </r>
      </text>
    </comment>
    <comment ref="A20" authorId="0">
      <text>
        <r>
          <rPr>
            <sz val="9"/>
            <rFont val="宋体"/>
            <family val="0"/>
          </rPr>
          <t xml:space="preserve">作者:
</t>
        </r>
        <r>
          <rPr>
            <sz val="9"/>
            <rFont val="宋体"/>
            <family val="0"/>
          </rPr>
          <t>短期投资和长期投资的贷方</t>
        </r>
      </text>
    </comment>
    <comment ref="A21" authorId="0">
      <text>
        <r>
          <rPr>
            <sz val="9"/>
            <rFont val="宋体"/>
            <family val="0"/>
          </rPr>
          <t xml:space="preserve">作者:
</t>
        </r>
        <r>
          <rPr>
            <sz val="9"/>
            <rFont val="宋体"/>
            <family val="0"/>
          </rPr>
          <t>根据业务活动表填列</t>
        </r>
      </text>
    </comment>
    <comment ref="A22" authorId="0">
      <text>
        <r>
          <rPr>
            <sz val="9"/>
            <rFont val="宋体"/>
            <family val="0"/>
          </rPr>
          <t xml:space="preserve">作者:
</t>
        </r>
        <r>
          <rPr>
            <sz val="9"/>
            <rFont val="宋体"/>
            <family val="0"/>
          </rPr>
          <t>按照实际发生数填列</t>
        </r>
      </text>
    </comment>
    <comment ref="A23" authorId="0">
      <text>
        <r>
          <rPr>
            <sz val="9"/>
            <rFont val="宋体"/>
            <family val="0"/>
          </rPr>
          <t xml:space="preserve">作者:
</t>
        </r>
        <r>
          <rPr>
            <sz val="9"/>
            <rFont val="宋体"/>
            <family val="0"/>
          </rPr>
          <t>按实际发生数填列</t>
        </r>
      </text>
    </comment>
    <comment ref="A25" authorId="0">
      <text>
        <r>
          <rPr>
            <sz val="9"/>
            <rFont val="宋体"/>
            <family val="0"/>
          </rPr>
          <t xml:space="preserve">作者:
</t>
        </r>
        <r>
          <rPr>
            <sz val="9"/>
            <rFont val="宋体"/>
            <family val="0"/>
          </rPr>
          <t>固定资产期末-期初+在建工程期末-期初+文物文化资产期末-期初+无形资产期末-期初</t>
        </r>
      </text>
    </comment>
    <comment ref="A26" authorId="0">
      <text>
        <r>
          <rPr>
            <sz val="9"/>
            <rFont val="宋体"/>
            <family val="0"/>
          </rPr>
          <t xml:space="preserve">作者:
</t>
        </r>
        <r>
          <rPr>
            <sz val="9"/>
            <rFont val="宋体"/>
            <family val="0"/>
          </rPr>
          <t>根据短期投资和长期投资贷方填列</t>
        </r>
      </text>
    </comment>
    <comment ref="A27" authorId="0">
      <text>
        <r>
          <rPr>
            <sz val="9"/>
            <rFont val="宋体"/>
            <family val="0"/>
          </rPr>
          <t xml:space="preserve">作者:
</t>
        </r>
        <r>
          <rPr>
            <sz val="9"/>
            <rFont val="宋体"/>
            <family val="0"/>
          </rPr>
          <t>按实际发生填列</t>
        </r>
      </text>
    </comment>
    <comment ref="A31" authorId="0">
      <text>
        <r>
          <rPr>
            <sz val="9"/>
            <rFont val="宋体"/>
            <family val="0"/>
          </rPr>
          <t xml:space="preserve">作者:
</t>
        </r>
        <r>
          <rPr>
            <sz val="9"/>
            <rFont val="宋体"/>
            <family val="0"/>
          </rPr>
          <t>短期借款和长期借款的贷方发生额</t>
        </r>
      </text>
    </comment>
    <comment ref="A32" authorId="0">
      <text>
        <r>
          <rPr>
            <sz val="9"/>
            <rFont val="宋体"/>
            <family val="0"/>
          </rPr>
          <t xml:space="preserve">作者:
</t>
        </r>
        <r>
          <rPr>
            <sz val="9"/>
            <rFont val="宋体"/>
            <family val="0"/>
          </rPr>
          <t>根据补充资金数额填列</t>
        </r>
      </text>
    </comment>
    <comment ref="A34" authorId="0">
      <text>
        <r>
          <rPr>
            <sz val="9"/>
            <rFont val="宋体"/>
            <family val="0"/>
          </rPr>
          <t xml:space="preserve">作者:
</t>
        </r>
        <r>
          <rPr>
            <sz val="9"/>
            <rFont val="宋体"/>
            <family val="0"/>
          </rPr>
          <t>短期借款和长期借款的借方发生额</t>
        </r>
      </text>
    </comment>
    <comment ref="A35" authorId="0">
      <text>
        <r>
          <rPr>
            <sz val="9"/>
            <rFont val="宋体"/>
            <family val="0"/>
          </rPr>
          <t xml:space="preserve">作者:
</t>
        </r>
        <r>
          <rPr>
            <sz val="9"/>
            <rFont val="宋体"/>
            <family val="0"/>
          </rPr>
          <t>按实际发生数填列</t>
        </r>
      </text>
    </comment>
    <comment ref="A36" authorId="0">
      <text>
        <r>
          <rPr>
            <sz val="9"/>
            <rFont val="宋体"/>
            <family val="0"/>
          </rPr>
          <t xml:space="preserve">作者:
</t>
        </r>
        <r>
          <rPr>
            <sz val="9"/>
            <rFont val="宋体"/>
            <family val="0"/>
          </rPr>
          <t>按实际发生数填列</t>
        </r>
      </text>
    </comment>
    <comment ref="A39" authorId="0">
      <text>
        <r>
          <rPr>
            <sz val="9"/>
            <rFont val="宋体"/>
            <family val="0"/>
          </rPr>
          <t xml:space="preserve">作者:
</t>
        </r>
        <r>
          <rPr>
            <sz val="9"/>
            <rFont val="宋体"/>
            <family val="0"/>
          </rPr>
          <t>按实际发生数填列</t>
        </r>
      </text>
    </comment>
    <comment ref="A40" authorId="0">
      <text>
        <r>
          <rPr>
            <sz val="9"/>
            <rFont val="宋体"/>
            <family val="0"/>
          </rPr>
          <t xml:space="preserve">作者:
</t>
        </r>
        <r>
          <rPr>
            <sz val="9"/>
            <rFont val="宋体"/>
            <family val="0"/>
          </rPr>
          <t>业务活动产生的现金净流量+投资活动产生净流量+筹资活动产生净流量+汇率产生影响</t>
        </r>
      </text>
    </comment>
  </commentList>
</comments>
</file>

<file path=xl/sharedStrings.xml><?xml version="1.0" encoding="utf-8"?>
<sst xmlns="http://schemas.openxmlformats.org/spreadsheetml/2006/main" count="658" uniqueCount="503">
  <si>
    <t>北京市西城区民办学校</t>
  </si>
  <si>
    <r>
      <t>2016</t>
    </r>
    <r>
      <rPr>
        <b/>
        <sz val="20"/>
        <rFont val="宋体"/>
        <family val="0"/>
      </rPr>
      <t>年度财务决算报表</t>
    </r>
  </si>
  <si>
    <r>
      <t>单</t>
    </r>
    <r>
      <rPr>
        <sz val="14"/>
        <rFont val="Times New Roman"/>
        <family val="1"/>
      </rPr>
      <t xml:space="preserve">  </t>
    </r>
    <r>
      <rPr>
        <sz val="14"/>
        <rFont val="宋体"/>
        <family val="0"/>
      </rPr>
      <t>位</t>
    </r>
    <r>
      <rPr>
        <sz val="14"/>
        <rFont val="Times New Roman"/>
        <family val="1"/>
      </rPr>
      <t xml:space="preserve">   </t>
    </r>
    <r>
      <rPr>
        <sz val="14"/>
        <rFont val="宋体"/>
        <family val="0"/>
      </rPr>
      <t>名</t>
    </r>
    <r>
      <rPr>
        <sz val="14"/>
        <rFont val="Times New Roman"/>
        <family val="1"/>
      </rPr>
      <t xml:space="preserve">   </t>
    </r>
    <r>
      <rPr>
        <sz val="14"/>
        <rFont val="宋体"/>
        <family val="0"/>
      </rPr>
      <t>称：</t>
    </r>
  </si>
  <si>
    <r>
      <t>单</t>
    </r>
    <r>
      <rPr>
        <sz val="14"/>
        <rFont val="Times New Roman"/>
        <family val="1"/>
      </rPr>
      <t xml:space="preserve"> </t>
    </r>
    <r>
      <rPr>
        <sz val="14"/>
        <rFont val="宋体"/>
        <family val="0"/>
      </rPr>
      <t>位</t>
    </r>
    <r>
      <rPr>
        <sz val="14"/>
        <rFont val="Times New Roman"/>
        <family val="1"/>
      </rPr>
      <t xml:space="preserve"> </t>
    </r>
    <r>
      <rPr>
        <sz val="14"/>
        <rFont val="宋体"/>
        <family val="0"/>
      </rPr>
      <t>负</t>
    </r>
    <r>
      <rPr>
        <sz val="14"/>
        <rFont val="Times New Roman"/>
        <family val="1"/>
      </rPr>
      <t xml:space="preserve"> </t>
    </r>
    <r>
      <rPr>
        <sz val="14"/>
        <rFont val="宋体"/>
        <family val="0"/>
      </rPr>
      <t>责</t>
    </r>
    <r>
      <rPr>
        <sz val="14"/>
        <rFont val="Times New Roman"/>
        <family val="1"/>
      </rPr>
      <t xml:space="preserve"> </t>
    </r>
    <r>
      <rPr>
        <sz val="14"/>
        <rFont val="宋体"/>
        <family val="0"/>
      </rPr>
      <t>人：</t>
    </r>
  </si>
  <si>
    <r>
      <t>制</t>
    </r>
    <r>
      <rPr>
        <sz val="14"/>
        <rFont val="Times New Roman"/>
        <family val="1"/>
      </rPr>
      <t xml:space="preserve">      </t>
    </r>
    <r>
      <rPr>
        <sz val="14"/>
        <rFont val="宋体"/>
        <family val="0"/>
      </rPr>
      <t>表</t>
    </r>
    <r>
      <rPr>
        <sz val="14"/>
        <rFont val="Times New Roman"/>
        <family val="1"/>
      </rPr>
      <t xml:space="preserve">      </t>
    </r>
    <r>
      <rPr>
        <sz val="14"/>
        <rFont val="宋体"/>
        <family val="0"/>
      </rPr>
      <t>人：</t>
    </r>
  </si>
  <si>
    <r>
      <t>编</t>
    </r>
    <r>
      <rPr>
        <sz val="14"/>
        <rFont val="Times New Roman"/>
        <family val="1"/>
      </rPr>
      <t xml:space="preserve">  </t>
    </r>
    <r>
      <rPr>
        <sz val="14"/>
        <rFont val="宋体"/>
        <family val="0"/>
      </rPr>
      <t>报</t>
    </r>
    <r>
      <rPr>
        <sz val="14"/>
        <rFont val="Times New Roman"/>
        <family val="1"/>
      </rPr>
      <t xml:space="preserve">   </t>
    </r>
    <r>
      <rPr>
        <sz val="14"/>
        <rFont val="宋体"/>
        <family val="0"/>
      </rPr>
      <t>日</t>
    </r>
    <r>
      <rPr>
        <sz val="14"/>
        <rFont val="Times New Roman"/>
        <family val="1"/>
      </rPr>
      <t xml:space="preserve">   </t>
    </r>
    <r>
      <rPr>
        <sz val="14"/>
        <rFont val="宋体"/>
        <family val="0"/>
      </rPr>
      <t>期：</t>
    </r>
  </si>
  <si>
    <r>
      <t xml:space="preserve">           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    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        </t>
    </r>
    <r>
      <rPr>
        <sz val="12"/>
        <rFont val="宋体"/>
        <family val="0"/>
      </rPr>
      <t>日</t>
    </r>
  </si>
  <si>
    <t>填表说明：</t>
  </si>
  <si>
    <r>
      <t xml:space="preserve">      </t>
    </r>
    <r>
      <rPr>
        <sz val="11"/>
        <rFont val="宋体"/>
        <family val="0"/>
      </rPr>
      <t>请各学校根据自己的实际情况填写所列表格，填写要认真、完整，做到账账相符、账表相符、账实相符。</t>
    </r>
  </si>
  <si>
    <r>
      <t xml:space="preserve">      </t>
    </r>
    <r>
      <rPr>
        <sz val="11"/>
        <rFont val="宋体"/>
        <family val="0"/>
      </rPr>
      <t>具体填写要求如下：</t>
    </r>
  </si>
  <si>
    <t>表格编号</t>
  </si>
  <si>
    <t>表格名称</t>
  </si>
  <si>
    <t>填写单位</t>
  </si>
  <si>
    <t>样表1</t>
  </si>
  <si>
    <t>资产负债表</t>
  </si>
  <si>
    <t>区编办注册学校，执行老事业单位会计制度</t>
  </si>
  <si>
    <t>样表2</t>
  </si>
  <si>
    <t>事业收支表</t>
  </si>
  <si>
    <t>样表3</t>
  </si>
  <si>
    <t>民政局注册单位</t>
  </si>
  <si>
    <t>样表4</t>
  </si>
  <si>
    <t>业务活动表</t>
  </si>
  <si>
    <t>样表5</t>
  </si>
  <si>
    <t>现金流量表</t>
  </si>
  <si>
    <t>样表6</t>
  </si>
  <si>
    <t>基本情况表</t>
  </si>
  <si>
    <t>全部</t>
  </si>
  <si>
    <t>样表7</t>
  </si>
  <si>
    <t>债权明细表</t>
  </si>
  <si>
    <t>样表8</t>
  </si>
  <si>
    <t>债务明细表</t>
  </si>
  <si>
    <t>样表9</t>
  </si>
  <si>
    <t>纳税情况表</t>
  </si>
  <si>
    <t>样表10</t>
  </si>
  <si>
    <t>固定资产明细表</t>
  </si>
  <si>
    <t>全部（不提取折旧学校不用填写折旧部分）</t>
  </si>
  <si>
    <t>样表11</t>
  </si>
  <si>
    <t>固定资产盘点表</t>
  </si>
  <si>
    <t>样表12</t>
  </si>
  <si>
    <t>民办非企业单位基本情况统计表</t>
  </si>
  <si>
    <t>民非单位</t>
  </si>
  <si>
    <t>样表13</t>
  </si>
  <si>
    <t>区编办注册学校，执行新事业单位会计制度学校</t>
  </si>
  <si>
    <t>样表14</t>
  </si>
  <si>
    <t>收入支出表</t>
  </si>
  <si>
    <t>样表15</t>
  </si>
  <si>
    <t>财政补助收入支出表</t>
  </si>
  <si>
    <t>样表16</t>
  </si>
  <si>
    <t>举办者本年度取得回报情况说明</t>
  </si>
  <si>
    <t>参考格式</t>
  </si>
  <si>
    <r>
      <t>资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产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负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债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表（一）</t>
    </r>
  </si>
  <si>
    <r>
      <t>编制单位：</t>
    </r>
    <r>
      <rPr>
        <sz val="10"/>
        <rFont val="Times New Roman"/>
        <family val="1"/>
      </rPr>
      <t xml:space="preserve">   </t>
    </r>
  </si>
  <si>
    <t>金额单位：元</t>
  </si>
  <si>
    <t>科目编号</t>
  </si>
  <si>
    <t>资产部类</t>
  </si>
  <si>
    <t>期初数</t>
  </si>
  <si>
    <t>期末数</t>
  </si>
  <si>
    <t>负债部类</t>
  </si>
  <si>
    <t>一、资产类</t>
  </si>
  <si>
    <t>二、负债类</t>
  </si>
  <si>
    <t>借入款项</t>
  </si>
  <si>
    <t>现金</t>
  </si>
  <si>
    <t>应付票据</t>
  </si>
  <si>
    <t>银行存款</t>
  </si>
  <si>
    <t>应付帐款</t>
  </si>
  <si>
    <t>应收票据</t>
  </si>
  <si>
    <t>预收帐款</t>
  </si>
  <si>
    <t>应收帐款</t>
  </si>
  <si>
    <t>其他应付款</t>
  </si>
  <si>
    <t>预付帐款</t>
  </si>
  <si>
    <t>应缴预算款</t>
  </si>
  <si>
    <t>其他应收款</t>
  </si>
  <si>
    <t>应缴财政专户款</t>
  </si>
  <si>
    <t>待摊费用</t>
  </si>
  <si>
    <t>应交税金</t>
  </si>
  <si>
    <t>产成品</t>
  </si>
  <si>
    <t>负债合计：</t>
  </si>
  <si>
    <t>对外投资</t>
  </si>
  <si>
    <t>固定资产</t>
  </si>
  <si>
    <t>三、净资产类</t>
  </si>
  <si>
    <t>无形资产</t>
  </si>
  <si>
    <t>事业基金</t>
  </si>
  <si>
    <t>其中：一般基金</t>
  </si>
  <si>
    <t>资产合计：</t>
  </si>
  <si>
    <r>
      <t xml:space="preserve">             </t>
    </r>
    <r>
      <rPr>
        <sz val="10"/>
        <rFont val="宋体"/>
        <family val="0"/>
      </rPr>
      <t>投资基金</t>
    </r>
  </si>
  <si>
    <t>固定基金</t>
  </si>
  <si>
    <t>五、支出类</t>
  </si>
  <si>
    <t>专用基金</t>
  </si>
  <si>
    <t>拨出经费</t>
  </si>
  <si>
    <t>事业结余</t>
  </si>
  <si>
    <t>拨出专款</t>
  </si>
  <si>
    <t>经营结余</t>
  </si>
  <si>
    <t>专款支出</t>
  </si>
  <si>
    <t>事业支出</t>
  </si>
  <si>
    <t>净资产合计：</t>
  </si>
  <si>
    <t>经营支出</t>
  </si>
  <si>
    <t>成本费用</t>
  </si>
  <si>
    <t>四、收入类</t>
  </si>
  <si>
    <t>销售税金</t>
  </si>
  <si>
    <t>财政补助收入</t>
  </si>
  <si>
    <t>上缴上级支出</t>
  </si>
  <si>
    <t>上级补助收入</t>
  </si>
  <si>
    <t>对附属单位补助</t>
  </si>
  <si>
    <t>拨入专款</t>
  </si>
  <si>
    <t>结转自筹基建</t>
  </si>
  <si>
    <t>事业收入</t>
  </si>
  <si>
    <t>经营收入</t>
  </si>
  <si>
    <t>附属单位缴款</t>
  </si>
  <si>
    <t>其他收入</t>
  </si>
  <si>
    <t>支出合计：</t>
  </si>
  <si>
    <t>收入合计：</t>
  </si>
  <si>
    <t>资产部类总计：</t>
  </si>
  <si>
    <t>负债类总计：</t>
  </si>
  <si>
    <r>
      <t>单位负责人：</t>
    </r>
    <r>
      <rPr>
        <sz val="10"/>
        <rFont val="Times New Roman"/>
        <family val="1"/>
      </rPr>
      <t xml:space="preserve">                </t>
    </r>
    <r>
      <rPr>
        <sz val="10"/>
        <rFont val="Times New Roman"/>
        <family val="1"/>
      </rPr>
      <t xml:space="preserve">             </t>
    </r>
  </si>
  <si>
    <t>财务负责人：</t>
  </si>
  <si>
    <t>填报日期：</t>
  </si>
  <si>
    <t>注：</t>
  </si>
  <si>
    <t>执行旧《事业单位会计制度》的学校按此表填写。</t>
  </si>
  <si>
    <r>
      <t>样表</t>
    </r>
    <r>
      <rPr>
        <sz val="10"/>
        <rFont val="Times New Roman"/>
        <family val="1"/>
      </rPr>
      <t>2</t>
    </r>
  </si>
  <si>
    <r>
      <t>事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业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收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支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表</t>
    </r>
  </si>
  <si>
    <r>
      <t>2016</t>
    </r>
    <r>
      <rPr>
        <sz val="10"/>
        <rFont val="宋体"/>
        <family val="0"/>
      </rPr>
      <t>年</t>
    </r>
  </si>
  <si>
    <r>
      <t xml:space="preserve"> </t>
    </r>
    <r>
      <rPr>
        <sz val="10"/>
        <rFont val="宋体"/>
        <family val="0"/>
      </rPr>
      <t>单位：元</t>
    </r>
  </si>
  <si>
    <t>行号</t>
  </si>
  <si>
    <t>项目</t>
  </si>
  <si>
    <t>累计数</t>
  </si>
  <si>
    <t>一、事业收入</t>
  </si>
  <si>
    <t>一、事业支出</t>
  </si>
  <si>
    <r>
      <t>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）学杂费收入</t>
    </r>
  </si>
  <si>
    <r>
      <t>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）工资及补贴</t>
    </r>
  </si>
  <si>
    <r>
      <t>1</t>
    </r>
    <r>
      <rPr>
        <sz val="10"/>
        <rFont val="宋体"/>
        <family val="0"/>
      </rPr>
      <t>）学费</t>
    </r>
  </si>
  <si>
    <r>
      <t>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）职工福利费</t>
    </r>
  </si>
  <si>
    <r>
      <t>2</t>
    </r>
    <r>
      <rPr>
        <sz val="10"/>
        <rFont val="宋体"/>
        <family val="0"/>
      </rPr>
      <t>）杂费</t>
    </r>
  </si>
  <si>
    <r>
      <t>（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）社会保障费</t>
    </r>
  </si>
  <si>
    <r>
      <t>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）其他</t>
    </r>
  </si>
  <si>
    <r>
      <t>（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）助学金</t>
    </r>
  </si>
  <si>
    <t>其中：</t>
  </si>
  <si>
    <r>
      <t>（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）公务费</t>
    </r>
  </si>
  <si>
    <t>其中：教师课酬</t>
  </si>
  <si>
    <r>
      <t>（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）设备购置费</t>
    </r>
  </si>
  <si>
    <t>二、其他收入</t>
  </si>
  <si>
    <r>
      <t>（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）修缮费</t>
    </r>
  </si>
  <si>
    <r>
      <t>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）公助经费</t>
    </r>
  </si>
  <si>
    <t>其中：房租</t>
  </si>
  <si>
    <r>
      <t>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）社会捐集资</t>
    </r>
  </si>
  <si>
    <r>
      <t>（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）业务费</t>
    </r>
  </si>
  <si>
    <r>
      <t>（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）利息收入</t>
    </r>
  </si>
  <si>
    <r>
      <t>（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）税金及附加</t>
    </r>
  </si>
  <si>
    <r>
      <t>（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）其他</t>
    </r>
  </si>
  <si>
    <t>（10）广告宣传费</t>
  </si>
  <si>
    <r>
      <t>（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）其他费用</t>
    </r>
  </si>
  <si>
    <t>二、基建支出</t>
  </si>
  <si>
    <t>收入合计</t>
  </si>
  <si>
    <t>支出合计</t>
  </si>
  <si>
    <t>上年结转</t>
  </si>
  <si>
    <t>期末滚存</t>
  </si>
  <si>
    <t>总计</t>
  </si>
  <si>
    <t>资 产 负 债 表（二）</t>
  </si>
  <si>
    <t>编制单位：</t>
  </si>
  <si>
    <t xml:space="preserve"> 单位：元</t>
  </si>
  <si>
    <t>资产</t>
  </si>
  <si>
    <t>行次</t>
  </si>
  <si>
    <t>年初数</t>
  </si>
  <si>
    <t>年末数</t>
  </si>
  <si>
    <t>负债和净资产</t>
  </si>
  <si>
    <t>流动资产：</t>
  </si>
  <si>
    <t>流动负债：</t>
  </si>
  <si>
    <t xml:space="preserve">  货币资金</t>
  </si>
  <si>
    <t xml:space="preserve">  短期借款</t>
  </si>
  <si>
    <t xml:space="preserve">  短期投资</t>
  </si>
  <si>
    <t xml:space="preserve">  应付款项</t>
  </si>
  <si>
    <t xml:space="preserve">  应收款项</t>
  </si>
  <si>
    <t xml:space="preserve">  应付工资</t>
  </si>
  <si>
    <t xml:space="preserve">  预付账款</t>
  </si>
  <si>
    <t xml:space="preserve">  应交税金</t>
  </si>
  <si>
    <t xml:space="preserve">    存货</t>
  </si>
  <si>
    <t xml:space="preserve">  预收账款</t>
  </si>
  <si>
    <t xml:space="preserve">  待摊费用</t>
  </si>
  <si>
    <t xml:space="preserve">  预提费用</t>
  </si>
  <si>
    <t xml:space="preserve">  一年内到期的长期债权投资</t>
  </si>
  <si>
    <t xml:space="preserve">  预计负债</t>
  </si>
  <si>
    <t xml:space="preserve">  其他流动资产</t>
  </si>
  <si>
    <t xml:space="preserve">  一年内到期的长期负债</t>
  </si>
  <si>
    <t>流动资产合计</t>
  </si>
  <si>
    <t xml:space="preserve">  其他流动负债</t>
  </si>
  <si>
    <t>长期投资:</t>
  </si>
  <si>
    <t xml:space="preserve">   流动负债合计</t>
  </si>
  <si>
    <t>长期股权投资</t>
  </si>
  <si>
    <t>长期债权投资</t>
  </si>
  <si>
    <t>长期负债：</t>
  </si>
  <si>
    <t xml:space="preserve">  长期投资合计</t>
  </si>
  <si>
    <t xml:space="preserve"> 长期借款</t>
  </si>
  <si>
    <t>固定资产:</t>
  </si>
  <si>
    <t xml:space="preserve"> 长期应付款</t>
  </si>
  <si>
    <t xml:space="preserve">  固定资产原价</t>
  </si>
  <si>
    <t xml:space="preserve"> 其它长期负债</t>
  </si>
  <si>
    <t xml:space="preserve">  减：累计折旧</t>
  </si>
  <si>
    <t>长期负债合计</t>
  </si>
  <si>
    <t xml:space="preserve">  固定资产净值</t>
  </si>
  <si>
    <t xml:space="preserve">  在建工程</t>
  </si>
  <si>
    <t>受托代理负债：</t>
  </si>
  <si>
    <t>文物文化资产</t>
  </si>
  <si>
    <t xml:space="preserve">  受托代理负债</t>
  </si>
  <si>
    <t xml:space="preserve"> 固定资产清理</t>
  </si>
  <si>
    <t xml:space="preserve">    负债合计</t>
  </si>
  <si>
    <t xml:space="preserve"> 固定资产合计</t>
  </si>
  <si>
    <t>净资产:</t>
  </si>
  <si>
    <t>无形资产：</t>
  </si>
  <si>
    <t>非限定性净资产</t>
  </si>
  <si>
    <t xml:space="preserve">  无形资产</t>
  </si>
  <si>
    <t>限定性净资产</t>
  </si>
  <si>
    <t xml:space="preserve"> 净资产合计</t>
  </si>
  <si>
    <t>受托代理资产:</t>
  </si>
  <si>
    <t xml:space="preserve">   受托代理资产</t>
  </si>
  <si>
    <t xml:space="preserve">  资产总计</t>
  </si>
  <si>
    <t>负债及净资产合计</t>
  </si>
  <si>
    <t xml:space="preserve">单位负责人：                             </t>
  </si>
  <si>
    <t>注：执行《民间非营利组织会计制度》的学校按此表填写。</t>
  </si>
  <si>
    <t xml:space="preserve">  业 务 活 动 表</t>
  </si>
  <si>
    <t>编制单位:</t>
  </si>
  <si>
    <r>
      <t>项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目</t>
    </r>
  </si>
  <si>
    <t>本年累计数</t>
  </si>
  <si>
    <t>非限定性</t>
  </si>
  <si>
    <t>限定性</t>
  </si>
  <si>
    <t>合计</t>
  </si>
  <si>
    <r>
      <t>一、收</t>
    </r>
    <r>
      <rPr>
        <b/>
        <sz val="10"/>
        <rFont val="Times New Roman"/>
        <family val="1"/>
      </rPr>
      <t xml:space="preserve">       </t>
    </r>
    <r>
      <rPr>
        <b/>
        <sz val="10"/>
        <rFont val="宋体"/>
        <family val="0"/>
      </rPr>
      <t>入</t>
    </r>
  </si>
  <si>
    <t xml:space="preserve">   其中：捐赠收入     </t>
  </si>
  <si>
    <r>
      <t xml:space="preserve">                 </t>
    </r>
    <r>
      <rPr>
        <sz val="10"/>
        <rFont val="宋体"/>
        <family val="0"/>
      </rPr>
      <t xml:space="preserve">会费收入   </t>
    </r>
  </si>
  <si>
    <t xml:space="preserve">        提供服务收入</t>
  </si>
  <si>
    <r>
      <t xml:space="preserve">                </t>
    </r>
    <r>
      <rPr>
        <sz val="10"/>
        <rFont val="宋体"/>
        <family val="0"/>
      </rPr>
      <t>商品销售收入</t>
    </r>
  </si>
  <si>
    <r>
      <t xml:space="preserve">                </t>
    </r>
    <r>
      <rPr>
        <sz val="10"/>
        <rFont val="宋体"/>
        <family val="0"/>
      </rPr>
      <t>政府补助收入</t>
    </r>
  </si>
  <si>
    <t xml:space="preserve">        投资收益</t>
  </si>
  <si>
    <r>
      <t xml:space="preserve">               </t>
    </r>
    <r>
      <rPr>
        <sz val="10"/>
        <rFont val="宋体"/>
        <family val="0"/>
      </rPr>
      <t>其他收入</t>
    </r>
  </si>
  <si>
    <r>
      <t xml:space="preserve">                    </t>
    </r>
    <r>
      <rPr>
        <b/>
        <sz val="10"/>
        <rFont val="宋体"/>
        <family val="0"/>
      </rPr>
      <t>收入合计</t>
    </r>
  </si>
  <si>
    <t>二、费用</t>
  </si>
  <si>
    <r>
      <t xml:space="preserve">      </t>
    </r>
    <r>
      <rPr>
        <sz val="10"/>
        <rFont val="宋体"/>
        <family val="0"/>
      </rPr>
      <t>（一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业务活动成本</t>
    </r>
  </si>
  <si>
    <t xml:space="preserve">       其中：税金及附加 </t>
  </si>
  <si>
    <t xml:space="preserve">             房屋租金</t>
  </si>
  <si>
    <t xml:space="preserve">             教师课酬</t>
  </si>
  <si>
    <t xml:space="preserve">             其他费用</t>
  </si>
  <si>
    <t xml:space="preserve">     (二)管理费用</t>
  </si>
  <si>
    <r>
      <t xml:space="preserve">            (</t>
    </r>
    <r>
      <rPr>
        <sz val="10"/>
        <rFont val="宋体"/>
        <family val="0"/>
      </rPr>
      <t>三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筹资费用</t>
    </r>
  </si>
  <si>
    <r>
      <t xml:space="preserve">            (</t>
    </r>
    <r>
      <rPr>
        <sz val="10"/>
        <rFont val="宋体"/>
        <family val="0"/>
      </rPr>
      <t>四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其他费用</t>
    </r>
  </si>
  <si>
    <r>
      <t xml:space="preserve">                        </t>
    </r>
    <r>
      <rPr>
        <b/>
        <sz val="10"/>
        <rFont val="宋体"/>
        <family val="0"/>
      </rPr>
      <t>费用合计</t>
    </r>
  </si>
  <si>
    <t>三、限定性净资产转为非限定性净资产</t>
  </si>
  <si>
    <r>
      <t>四、净资产变动额（若为净资产减少额，以“</t>
    </r>
    <r>
      <rPr>
        <b/>
        <sz val="10"/>
        <rFont val="Times New Roman"/>
        <family val="1"/>
      </rPr>
      <t>-”</t>
    </r>
    <r>
      <rPr>
        <b/>
        <sz val="10"/>
        <rFont val="宋体"/>
        <family val="0"/>
      </rPr>
      <t>号填列）</t>
    </r>
  </si>
  <si>
    <r>
      <t>单位负责人：</t>
    </r>
    <r>
      <rPr>
        <sz val="10"/>
        <rFont val="Times New Roman"/>
        <family val="1"/>
      </rPr>
      <t xml:space="preserve">                                         </t>
    </r>
    <r>
      <rPr>
        <sz val="10"/>
        <rFont val="宋体"/>
        <family val="0"/>
      </rPr>
      <t>财务负责人：</t>
    </r>
    <r>
      <rPr>
        <sz val="10"/>
        <rFont val="Times New Roman"/>
        <family val="1"/>
      </rPr>
      <t xml:space="preserve">                   </t>
    </r>
  </si>
  <si>
    <t>现  金  流  量  表</t>
  </si>
  <si>
    <t xml:space="preserve">编制单位:      </t>
  </si>
  <si>
    <t>2016年度</t>
  </si>
  <si>
    <t>金额</t>
  </si>
  <si>
    <t>一、业务活动产生的现金流量：</t>
  </si>
  <si>
    <t xml:space="preserve">    接受捐赠收到的现金</t>
  </si>
  <si>
    <t xml:space="preserve">    收取会费收到的现金</t>
  </si>
  <si>
    <t xml:space="preserve">    提供服务收到的现金</t>
  </si>
  <si>
    <t xml:space="preserve">    销售商品收到的现金</t>
  </si>
  <si>
    <t xml:space="preserve">    政府补助收到的现金</t>
  </si>
  <si>
    <t xml:space="preserve">    收到的其他与业务活动有关的现金</t>
  </si>
  <si>
    <r>
      <t xml:space="preserve">                              </t>
    </r>
    <r>
      <rPr>
        <sz val="10"/>
        <rFont val="宋体"/>
        <family val="0"/>
      </rPr>
      <t>现金流入小计</t>
    </r>
  </si>
  <si>
    <t xml:space="preserve">    提供捐赠或者资助支付的现金</t>
  </si>
  <si>
    <t xml:space="preserve">    支付给员工以及为员工支付的现金</t>
  </si>
  <si>
    <t xml:space="preserve">    购买商品、接受服务支付的现金</t>
  </si>
  <si>
    <t xml:space="preserve">    支付的其他与业务活动有关的现金</t>
  </si>
  <si>
    <r>
      <t xml:space="preserve">                               </t>
    </r>
    <r>
      <rPr>
        <sz val="10"/>
        <rFont val="宋体"/>
        <family val="0"/>
      </rPr>
      <t>现金流出小计</t>
    </r>
  </si>
  <si>
    <t xml:space="preserve">    业务活动产生的现金流量净额</t>
  </si>
  <si>
    <t>二、投资活动产生的现金流量：</t>
  </si>
  <si>
    <t xml:space="preserve">    收回投资所收到的现金</t>
  </si>
  <si>
    <t xml:space="preserve">    取得投资收益所收到的现金</t>
  </si>
  <si>
    <t xml:space="preserve">    处置固定资产和无形资产所收回的现金</t>
  </si>
  <si>
    <t xml:space="preserve">    收到的其他与投资活动有关的现金</t>
  </si>
  <si>
    <r>
      <t xml:space="preserve">                                </t>
    </r>
    <r>
      <rPr>
        <sz val="10"/>
        <rFont val="宋体"/>
        <family val="0"/>
      </rPr>
      <t>现金流入小计</t>
    </r>
  </si>
  <si>
    <t xml:space="preserve">    购建固定资产和无形资产所支付的现金</t>
  </si>
  <si>
    <t xml:space="preserve">    对外投资所支付的现金</t>
  </si>
  <si>
    <t xml:space="preserve">    支付的其他与投资活动有关的现金</t>
  </si>
  <si>
    <r>
      <t xml:space="preserve">                                </t>
    </r>
    <r>
      <rPr>
        <sz val="10"/>
        <rFont val="宋体"/>
        <family val="0"/>
      </rPr>
      <t>现金流出小计</t>
    </r>
  </si>
  <si>
    <t xml:space="preserve">    投资活动产生的现金流量净额</t>
  </si>
  <si>
    <t>三、筹资活动产生的现金流量：</t>
  </si>
  <si>
    <t xml:space="preserve">    借款所收到的现金</t>
  </si>
  <si>
    <t xml:space="preserve">    收到的其他与筹资活动有关的现金</t>
  </si>
  <si>
    <t xml:space="preserve">           现金流入小计</t>
  </si>
  <si>
    <t xml:space="preserve">    偿还借款所支付的现金</t>
  </si>
  <si>
    <t xml:space="preserve">    偿付利息所支付的现金</t>
  </si>
  <si>
    <t xml:space="preserve">    支付的其他与筹资活动有关的现金</t>
  </si>
  <si>
    <r>
      <t xml:space="preserve">                          </t>
    </r>
    <r>
      <rPr>
        <sz val="10"/>
        <rFont val="宋体"/>
        <family val="0"/>
      </rPr>
      <t>现金流出小计</t>
    </r>
  </si>
  <si>
    <t xml:space="preserve">    筹资活动产生的现金流量净额</t>
  </si>
  <si>
    <t>四、汇率变动对现金的影响额</t>
  </si>
  <si>
    <t>五、现金及现金等价物净增加额</t>
  </si>
  <si>
    <t xml:space="preserve">单位负责人：               财务负责人：   </t>
  </si>
  <si>
    <r>
      <t xml:space="preserve">                            </t>
    </r>
    <r>
      <rPr>
        <sz val="10"/>
        <rFont val="宋体"/>
        <family val="0"/>
      </rPr>
      <t>编制日期：</t>
    </r>
  </si>
  <si>
    <t>学校名称</t>
  </si>
  <si>
    <t>办学许可证号</t>
  </si>
  <si>
    <t>批准文号</t>
  </si>
  <si>
    <t>住  所</t>
  </si>
  <si>
    <t>举办者</t>
  </si>
  <si>
    <t>开办资金</t>
  </si>
  <si>
    <t>法定代表人</t>
  </si>
  <si>
    <t>联系电话</t>
  </si>
  <si>
    <t>财务负责人</t>
  </si>
  <si>
    <t>开户银行</t>
  </si>
  <si>
    <t>银行账号</t>
  </si>
  <si>
    <t>是否提取发展基金</t>
  </si>
  <si>
    <t>提取比例</t>
  </si>
  <si>
    <r>
      <t>金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额</t>
    </r>
  </si>
  <si>
    <t>用途</t>
  </si>
  <si>
    <t>是否取得回报</t>
  </si>
  <si>
    <t>回报比例</t>
  </si>
  <si>
    <r>
      <t>2016</t>
    </r>
    <r>
      <rPr>
        <sz val="10"/>
        <rFont val="宋体"/>
        <family val="0"/>
      </rPr>
      <t>年设备投入金额</t>
    </r>
  </si>
  <si>
    <r>
      <t>2016</t>
    </r>
    <r>
      <rPr>
        <sz val="10"/>
        <rFont val="宋体"/>
        <family val="0"/>
      </rPr>
      <t>年实际支出的房屋租金</t>
    </r>
  </si>
  <si>
    <t>学校已建立的内部管理制度（提供制度的复印件）</t>
  </si>
  <si>
    <t>其他需说明的情况：</t>
  </si>
  <si>
    <r>
      <t xml:space="preserve"> </t>
    </r>
    <r>
      <rPr>
        <b/>
        <sz val="14"/>
        <rFont val="宋体"/>
        <family val="0"/>
      </rPr>
      <t>债权情况明细表</t>
    </r>
  </si>
  <si>
    <r>
      <t>截止</t>
    </r>
    <r>
      <rPr>
        <sz val="10"/>
        <rFont val="Times New Roman"/>
        <family val="1"/>
      </rPr>
      <t>2016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31</t>
    </r>
    <r>
      <rPr>
        <sz val="10"/>
        <rFont val="宋体"/>
        <family val="0"/>
      </rPr>
      <t>日</t>
    </r>
  </si>
  <si>
    <r>
      <t>编制单位：</t>
    </r>
    <r>
      <rPr>
        <sz val="10"/>
        <rFont val="Times New Roman"/>
        <family val="1"/>
      </rPr>
      <t xml:space="preserve">               </t>
    </r>
  </si>
  <si>
    <t>序号</t>
  </si>
  <si>
    <t>债务人名称</t>
  </si>
  <si>
    <t>款项性质</t>
  </si>
  <si>
    <t>账龄</t>
  </si>
  <si>
    <t>应收账款小计</t>
  </si>
  <si>
    <t>预付账款小计</t>
  </si>
  <si>
    <t>其他应收款小计</t>
  </si>
  <si>
    <t>应收债权合计</t>
  </si>
  <si>
    <r>
      <t>注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、债务人包括应收账款、其他应收款、预付账款。</t>
    </r>
  </si>
  <si>
    <r>
      <t>注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、如其他应收款－应收个人明细较多，可汇总填写</t>
    </r>
  </si>
  <si>
    <r>
      <t>注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、学校根据账面实际情况按明细项目填写，表格不够可自行增加。</t>
    </r>
  </si>
  <si>
    <t>债务情况明细表</t>
  </si>
  <si>
    <r>
      <t>编制单位：</t>
    </r>
    <r>
      <rPr>
        <sz val="10"/>
        <rFont val="Times New Roman"/>
        <family val="1"/>
      </rPr>
      <t xml:space="preserve">                        </t>
    </r>
  </si>
  <si>
    <t>应付账款小计</t>
  </si>
  <si>
    <t>预收账款小计</t>
  </si>
  <si>
    <t>其他应付款小计</t>
  </si>
  <si>
    <t>应付债务合计</t>
  </si>
  <si>
    <r>
      <t>注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、债权人包括应付账款、其他应付款、预收账款。</t>
    </r>
  </si>
  <si>
    <r>
      <t>注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、如其他应付款－应付个人明细较多，可汇总填写</t>
    </r>
  </si>
  <si>
    <t xml:space="preserve"> 各项税费上交情况明细表</t>
  </si>
  <si>
    <r>
      <t>2016</t>
    </r>
    <r>
      <rPr>
        <sz val="10"/>
        <rFont val="宋体"/>
        <family val="0"/>
      </rPr>
      <t>年度</t>
    </r>
  </si>
  <si>
    <t>1、税金缴纳情况</t>
  </si>
  <si>
    <t>税率</t>
  </si>
  <si>
    <t>期初欠缴</t>
  </si>
  <si>
    <t>本期应缴</t>
  </si>
  <si>
    <t>本期已缴</t>
  </si>
  <si>
    <t>期末欠缴</t>
  </si>
  <si>
    <t>营业税</t>
  </si>
  <si>
    <t>增值税</t>
  </si>
  <si>
    <t>城建税</t>
  </si>
  <si>
    <t>教育费附加</t>
  </si>
  <si>
    <t>地方教育费附加</t>
  </si>
  <si>
    <t>个人所得税</t>
  </si>
  <si>
    <t>企业所得税</t>
  </si>
  <si>
    <t>2、工会经费缴纳情况</t>
  </si>
  <si>
    <t>本年劳务性支出</t>
  </si>
  <si>
    <t>本年应交工会经费（2%）</t>
  </si>
  <si>
    <t xml:space="preserve">本年上交工会经费 </t>
  </si>
  <si>
    <t>固定资产清单</t>
  </si>
  <si>
    <t>截止2016年12月31日</t>
  </si>
  <si>
    <t>资产占有单位名称：</t>
  </si>
  <si>
    <r>
      <t>金额单位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元</t>
    </r>
  </si>
  <si>
    <t>资产名称</t>
  </si>
  <si>
    <t>购置日期</t>
  </si>
  <si>
    <t>原值</t>
  </si>
  <si>
    <t>残值率</t>
  </si>
  <si>
    <t>折旧年限</t>
  </si>
  <si>
    <t>本年计提折旧</t>
  </si>
  <si>
    <t>期末累计折旧</t>
  </si>
  <si>
    <t>净值</t>
  </si>
  <si>
    <t>单位负责人：</t>
  </si>
  <si>
    <t>填表日期：</t>
  </si>
  <si>
    <r>
      <t>注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：行数不够请自行增补；</t>
    </r>
  </si>
  <si>
    <r>
      <t xml:space="preserve">    2</t>
    </r>
    <r>
      <rPr>
        <sz val="10"/>
        <rFont val="宋体"/>
        <family val="0"/>
      </rPr>
      <t>：执行旧事业单位会计制度的学校只填原值即可。</t>
    </r>
  </si>
  <si>
    <t>固定资产年末盘点表</t>
  </si>
  <si>
    <t>账面数量</t>
  </si>
  <si>
    <t>账面金额</t>
  </si>
  <si>
    <t>实盘数量</t>
  </si>
  <si>
    <t>数量差额</t>
  </si>
  <si>
    <t>存放地点</t>
  </si>
  <si>
    <t>备注</t>
  </si>
  <si>
    <r>
      <t>单位负责人：                 财务负</t>
    </r>
    <r>
      <rPr>
        <sz val="10"/>
        <rFont val="宋体"/>
        <family val="0"/>
      </rPr>
      <t>责</t>
    </r>
    <r>
      <rPr>
        <sz val="10"/>
        <rFont val="宋体"/>
        <family val="0"/>
      </rPr>
      <t>人：</t>
    </r>
  </si>
  <si>
    <t>盘点日期：</t>
  </si>
  <si>
    <t>民办非企业单位名称</t>
  </si>
  <si>
    <t>登记证号</t>
  </si>
  <si>
    <t>统一社会信用代码</t>
  </si>
  <si>
    <t>电　　话</t>
  </si>
  <si>
    <t>法定代表人（负责人）</t>
  </si>
  <si>
    <t>邮政编码</t>
  </si>
  <si>
    <t>住　　所</t>
  </si>
  <si>
    <t>登记时间</t>
  </si>
  <si>
    <t>主要经费来源</t>
  </si>
  <si>
    <t>财务机构名称</t>
  </si>
  <si>
    <t>会计姓名</t>
  </si>
  <si>
    <t>（专、兼职）</t>
  </si>
  <si>
    <t>税务登记证号码</t>
  </si>
  <si>
    <t>实体情况</t>
  </si>
  <si>
    <t>　会事业01表</t>
  </si>
  <si>
    <r>
      <t>编制单位：　　　　　　　　　　　　　　　　</t>
    </r>
    <r>
      <rPr>
        <u val="single"/>
        <sz val="11"/>
        <rFont val="宋体"/>
        <family val="0"/>
      </rPr>
      <t>　　　</t>
    </r>
    <r>
      <rPr>
        <sz val="11"/>
        <rFont val="宋体"/>
        <family val="0"/>
      </rPr>
      <t>年</t>
    </r>
    <r>
      <rPr>
        <u val="single"/>
        <sz val="11"/>
        <rFont val="宋体"/>
        <family val="0"/>
      </rPr>
      <t>　　</t>
    </r>
    <r>
      <rPr>
        <sz val="11"/>
        <rFont val="宋体"/>
        <family val="0"/>
      </rPr>
      <t>月</t>
    </r>
    <r>
      <rPr>
        <u val="single"/>
        <sz val="11"/>
        <rFont val="宋体"/>
        <family val="0"/>
      </rPr>
      <t>　　</t>
    </r>
    <r>
      <rPr>
        <sz val="11"/>
        <rFont val="宋体"/>
        <family val="0"/>
      </rPr>
      <t>日　　　　　　　　　　　　　单位：元</t>
    </r>
  </si>
  <si>
    <t>资　产</t>
  </si>
  <si>
    <t>期末余额</t>
  </si>
  <si>
    <t>年初余额</t>
  </si>
  <si>
    <t>　货币资金</t>
  </si>
  <si>
    <t>　短期借款</t>
  </si>
  <si>
    <t>　短期投资</t>
  </si>
  <si>
    <t>　应缴税费</t>
  </si>
  <si>
    <t>　财政应返还额度</t>
  </si>
  <si>
    <t>　应缴国库款</t>
  </si>
  <si>
    <t>　应收票据</t>
  </si>
  <si>
    <t>　应缴财政专户款</t>
  </si>
  <si>
    <t>　应收账款</t>
  </si>
  <si>
    <t>　应付职工薪酬</t>
  </si>
  <si>
    <t>　预付账款</t>
  </si>
  <si>
    <t>　应付票据</t>
  </si>
  <si>
    <t>　其他应收款</t>
  </si>
  <si>
    <t>　应付账款</t>
  </si>
  <si>
    <t>　存货</t>
  </si>
  <si>
    <t>　预收账款</t>
  </si>
  <si>
    <t>　其他流动资产</t>
  </si>
  <si>
    <t>　其他应付款</t>
  </si>
  <si>
    <t>　其他流动负债</t>
  </si>
  <si>
    <t>非流动资产：</t>
  </si>
  <si>
    <t>流动负责合计</t>
  </si>
  <si>
    <t>　长期投资</t>
  </si>
  <si>
    <t>非流动负债：</t>
  </si>
  <si>
    <t>　固定资产</t>
  </si>
  <si>
    <t>　长期借款</t>
  </si>
  <si>
    <t>　  固定资产原价</t>
  </si>
  <si>
    <t>　长期应付款</t>
  </si>
  <si>
    <t xml:space="preserve">    减：累计折旧</t>
  </si>
  <si>
    <t>非流动负债合计</t>
  </si>
  <si>
    <t>　在建工程</t>
  </si>
  <si>
    <t>负债合计</t>
  </si>
  <si>
    <t>　无形资产</t>
  </si>
  <si>
    <t>净资产：</t>
  </si>
  <si>
    <t>　  无形资产原价</t>
  </si>
  <si>
    <t>　事业基金</t>
  </si>
  <si>
    <t xml:space="preserve">    减：累计摊销</t>
  </si>
  <si>
    <t>　非流动资产基金</t>
  </si>
  <si>
    <t>　待处置资产损溢</t>
  </si>
  <si>
    <t>　专用基金</t>
  </si>
  <si>
    <t>非流动资产合计</t>
  </si>
  <si>
    <t>　财政补助结转</t>
  </si>
  <si>
    <t>　财政补助结余</t>
  </si>
  <si>
    <t>　非财政补助结转</t>
  </si>
  <si>
    <t>　非财政补助结余</t>
  </si>
  <si>
    <t>　　1.事业结余</t>
  </si>
  <si>
    <t>　　2.经营结余</t>
  </si>
  <si>
    <t>净资产合计</t>
  </si>
  <si>
    <t>资产总计</t>
  </si>
  <si>
    <t>负债和净资产总计</t>
  </si>
  <si>
    <t>注：执行新《事业单位会计制度》的学校按此表填写。</t>
  </si>
  <si>
    <t>　　　　会事业02表</t>
  </si>
  <si>
    <r>
      <t>编制单位：　  　　　　　　　　</t>
    </r>
    <r>
      <rPr>
        <u val="single"/>
        <sz val="11"/>
        <color indexed="8"/>
        <rFont val="宋体"/>
        <family val="0"/>
      </rPr>
      <t>　　　</t>
    </r>
    <r>
      <rPr>
        <sz val="11"/>
        <color indexed="8"/>
        <rFont val="宋体"/>
        <family val="0"/>
      </rPr>
      <t>年</t>
    </r>
    <r>
      <rPr>
        <u val="single"/>
        <sz val="11"/>
        <color indexed="8"/>
        <rFont val="宋体"/>
        <family val="0"/>
      </rPr>
      <t>　　</t>
    </r>
    <r>
      <rPr>
        <sz val="11"/>
        <color indexed="8"/>
        <rFont val="宋体"/>
        <family val="0"/>
      </rPr>
      <t>月　　　　  　　　　　　　单位：元</t>
    </r>
  </si>
  <si>
    <t>项　　目</t>
  </si>
  <si>
    <t>本月数</t>
  </si>
  <si>
    <t>一、本期财政补助结转结余</t>
  </si>
  <si>
    <t>　财政补助收入</t>
  </si>
  <si>
    <t>　减：事业支出（财政补助支出）</t>
  </si>
  <si>
    <t>二、本期事业结转结余</t>
  </si>
  <si>
    <t>　（一）事业类收入</t>
  </si>
  <si>
    <t>　　1.事业收入</t>
  </si>
  <si>
    <t>　　2.上级补助收入</t>
  </si>
  <si>
    <t>　　3.附属单位上缴收入</t>
  </si>
  <si>
    <t>　　4.其他收入</t>
  </si>
  <si>
    <t>　　　其中：捐赠收入</t>
  </si>
  <si>
    <t>减：（二）事业类支出</t>
  </si>
  <si>
    <t>　　1.事业支出（非财政补助支出）</t>
  </si>
  <si>
    <t>　　2.上缴上级支出</t>
  </si>
  <si>
    <t>　　3.对附属单位补助支出</t>
  </si>
  <si>
    <t>　　4.其他支出</t>
  </si>
  <si>
    <t>三、本期经营结余</t>
  </si>
  <si>
    <t>　　经营收入</t>
  </si>
  <si>
    <t>　　减：经营支出</t>
  </si>
  <si>
    <t>四、弥补以前年度亏损后的经营结余</t>
  </si>
  <si>
    <t>五、本年非财政补助结转结余</t>
  </si>
  <si>
    <t>　减：非财政补助结转</t>
  </si>
  <si>
    <t>六、本年非财政补助结余</t>
  </si>
  <si>
    <t>　减：应缴企业所得税</t>
  </si>
  <si>
    <t>　减：提取专用基金</t>
  </si>
  <si>
    <t>七、转入事业基金</t>
  </si>
  <si>
    <t>　　　　会事业03表</t>
  </si>
  <si>
    <r>
      <t>编制单位：　　　　　　　　　　　　</t>
    </r>
    <r>
      <rPr>
        <u val="single"/>
        <sz val="11"/>
        <color indexed="8"/>
        <rFont val="宋体"/>
        <family val="0"/>
      </rPr>
      <t>　　　</t>
    </r>
    <r>
      <rPr>
        <sz val="11"/>
        <color indexed="8"/>
        <rFont val="宋体"/>
        <family val="0"/>
      </rPr>
      <t>年度　　　　　　　　　　 　单位：元</t>
    </r>
  </si>
  <si>
    <t>本年数</t>
  </si>
  <si>
    <t>上年数</t>
  </si>
  <si>
    <t>一、年初财政补助结转结余</t>
  </si>
  <si>
    <t>——</t>
  </si>
  <si>
    <t>　（一）基本支出结转</t>
  </si>
  <si>
    <t>　　1.人员经费</t>
  </si>
  <si>
    <t>　　2.日常公用经费</t>
  </si>
  <si>
    <t>　（二）项目支出结转</t>
  </si>
  <si>
    <t>　　××项目</t>
  </si>
  <si>
    <t>　（三）项目支出结余</t>
  </si>
  <si>
    <t>二、调整年初财政补助结转结余</t>
  </si>
  <si>
    <t>三、本年归集调入财政补助结转结余</t>
  </si>
  <si>
    <t>四、本年上缴财政补助结转结余</t>
  </si>
  <si>
    <t>五、本年财政补助收入</t>
  </si>
  <si>
    <t>　（一）基本支出</t>
  </si>
  <si>
    <t>　（二）项目支出</t>
  </si>
  <si>
    <t>六、本年财政补助支出</t>
  </si>
  <si>
    <t>七、年末财政补助结转结余</t>
  </si>
  <si>
    <t>取得合理回报的情况说明（参考格式）</t>
  </si>
  <si>
    <r>
      <t xml:space="preserve">  </t>
    </r>
    <r>
      <rPr>
        <sz val="12"/>
        <rFont val="仿宋"/>
        <family val="3"/>
      </rPr>
      <t xml:space="preserve"> 我单位章程规定：学校的举办者要求取得合理回报，在每个会计年度结束时，学校在扣除办学成本，按照不低于年度净收益25%的比例提取发展基金以及按照国家规定提取其他的必须费用后，出资人在办学结余中按照＿＿＿%比例取得回报。</t>
    </r>
  </si>
  <si>
    <t>1、要求取得回报且已取得的民办教育机构：</t>
  </si>
  <si>
    <r>
      <t xml:space="preserve">    我单位本年度净收益</t>
    </r>
    <r>
      <rPr>
        <u val="single"/>
        <sz val="12"/>
        <rFont val="FangSong_GB2312"/>
        <family val="3"/>
      </rPr>
      <t xml:space="preserve">             </t>
    </r>
    <r>
      <rPr>
        <sz val="12"/>
        <rFont val="FangSong_GB2312"/>
        <family val="3"/>
      </rPr>
      <t>元，25%提取发展基金</t>
    </r>
    <r>
      <rPr>
        <u val="single"/>
        <sz val="12"/>
        <rFont val="FangSong_GB2312"/>
        <family val="3"/>
      </rPr>
      <t xml:space="preserve">                </t>
    </r>
    <r>
      <rPr>
        <sz val="12"/>
        <rFont val="FangSong_GB2312"/>
        <family val="3"/>
      </rPr>
      <t>元，提取其他基金</t>
    </r>
    <r>
      <rPr>
        <u val="single"/>
        <sz val="12"/>
        <rFont val="FangSong_GB2312"/>
        <family val="3"/>
      </rPr>
      <t xml:space="preserve">              </t>
    </r>
    <r>
      <rPr>
        <sz val="12"/>
        <rFont val="FangSong_GB2312"/>
        <family val="3"/>
      </rPr>
      <t>元，余额</t>
    </r>
    <r>
      <rPr>
        <u val="single"/>
        <sz val="12"/>
        <rFont val="FangSong_GB2312"/>
        <family val="3"/>
      </rPr>
      <t xml:space="preserve">                   </t>
    </r>
    <r>
      <rPr>
        <sz val="12"/>
        <rFont val="FangSong_GB2312"/>
        <family val="3"/>
      </rPr>
      <t>元，按</t>
    </r>
    <r>
      <rPr>
        <u val="single"/>
        <sz val="12"/>
        <rFont val="FangSong_GB2312"/>
        <family val="3"/>
      </rPr>
      <t xml:space="preserve">    %</t>
    </r>
    <r>
      <rPr>
        <sz val="12"/>
        <rFont val="FangSong_GB2312"/>
        <family val="3"/>
      </rPr>
      <t>比例应取得回报</t>
    </r>
    <r>
      <rPr>
        <u val="single"/>
        <sz val="12"/>
        <rFont val="FangSong_GB2312"/>
        <family val="3"/>
      </rPr>
      <t xml:space="preserve">            </t>
    </r>
    <r>
      <rPr>
        <sz val="12"/>
        <rFont val="FangSong_GB2312"/>
        <family val="3"/>
      </rPr>
      <t>元，实际取得回报</t>
    </r>
    <r>
      <rPr>
        <u val="single"/>
        <sz val="12"/>
        <rFont val="FangSong_GB2312"/>
        <family val="3"/>
      </rPr>
      <t xml:space="preserve">           </t>
    </r>
    <r>
      <rPr>
        <sz val="12"/>
        <rFont val="FangSong_GB2312"/>
        <family val="3"/>
      </rPr>
      <t>元。回报分配方案如下：</t>
    </r>
  </si>
  <si>
    <t>2、要求取得回报但未取得的民办教育机构：</t>
  </si>
  <si>
    <r>
      <t xml:space="preserve">    我单位本年度净收益</t>
    </r>
    <r>
      <rPr>
        <u val="single"/>
        <sz val="12"/>
        <rFont val="FangSong_GB2312"/>
        <family val="3"/>
      </rPr>
      <t xml:space="preserve">           </t>
    </r>
    <r>
      <rPr>
        <sz val="12"/>
        <rFont val="FangSong_GB2312"/>
        <family val="3"/>
      </rPr>
      <t>元，25%提取发展基金</t>
    </r>
    <r>
      <rPr>
        <u val="single"/>
        <sz val="12"/>
        <rFont val="FangSong_GB2312"/>
        <family val="3"/>
      </rPr>
      <t xml:space="preserve">          </t>
    </r>
    <r>
      <rPr>
        <sz val="12"/>
        <rFont val="FangSong_GB2312"/>
        <family val="3"/>
      </rPr>
      <t>元，提取其他基金</t>
    </r>
    <r>
      <rPr>
        <u val="single"/>
        <sz val="12"/>
        <rFont val="FangSong_GB2312"/>
        <family val="3"/>
      </rPr>
      <t xml:space="preserve">          </t>
    </r>
    <r>
      <rPr>
        <sz val="12"/>
        <rFont val="FangSong_GB2312"/>
        <family val="3"/>
      </rPr>
      <t>元，余额</t>
    </r>
    <r>
      <rPr>
        <u val="single"/>
        <sz val="12"/>
        <rFont val="FangSong_GB2312"/>
        <family val="3"/>
      </rPr>
      <t xml:space="preserve">              </t>
    </r>
    <r>
      <rPr>
        <sz val="12"/>
        <rFont val="FangSong_GB2312"/>
        <family val="3"/>
      </rPr>
      <t>元，按</t>
    </r>
    <r>
      <rPr>
        <u val="single"/>
        <sz val="12"/>
        <rFont val="FangSong_GB2312"/>
        <family val="3"/>
      </rPr>
      <t xml:space="preserve">    %</t>
    </r>
    <r>
      <rPr>
        <sz val="12"/>
        <rFont val="FangSong_GB2312"/>
        <family val="3"/>
      </rPr>
      <t>比例应取得回报</t>
    </r>
    <r>
      <rPr>
        <u val="single"/>
        <sz val="12"/>
        <rFont val="FangSong_GB2312"/>
        <family val="3"/>
      </rPr>
      <t xml:space="preserve">         </t>
    </r>
    <r>
      <rPr>
        <sz val="12"/>
        <rFont val="FangSong_GB2312"/>
        <family val="3"/>
      </rPr>
      <t>元，实际取得回报</t>
    </r>
    <r>
      <rPr>
        <u val="single"/>
        <sz val="12"/>
        <rFont val="FangSong_GB2312"/>
        <family val="3"/>
      </rPr>
      <t xml:space="preserve"> 0 </t>
    </r>
    <r>
      <rPr>
        <sz val="12"/>
        <rFont val="FangSong_GB2312"/>
        <family val="3"/>
      </rPr>
      <t>元。未取得回报的原因如下：</t>
    </r>
  </si>
  <si>
    <r>
      <t>（1）</t>
    </r>
    <r>
      <rPr>
        <sz val="7"/>
        <rFont val="Times New Roman"/>
        <family val="1"/>
      </rPr>
      <t xml:space="preserve">    </t>
    </r>
    <r>
      <rPr>
        <sz val="12"/>
        <rFont val="FangSong_GB2312"/>
        <family val="3"/>
      </rPr>
      <t>我单位本年收益为亏损。</t>
    </r>
  </si>
  <si>
    <r>
      <t>（2）</t>
    </r>
    <r>
      <rPr>
        <sz val="7"/>
        <rFont val="Times New Roman"/>
        <family val="1"/>
      </rPr>
      <t xml:space="preserve">    </t>
    </r>
    <r>
      <rPr>
        <sz val="12"/>
        <rFont val="FangSong_GB2312"/>
        <family val="3"/>
      </rPr>
      <t>其他原因：</t>
    </r>
  </si>
  <si>
    <t xml:space="preserve">                       单位名称：                             （单位盖章）</t>
  </si>
  <si>
    <t xml:space="preserve">                                                 年     月     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</si>
</sst>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 "/>
  </numFmts>
  <fonts count="54">
    <font>
      <sz val="12"/>
      <name val="宋体"/>
      <family val="0"/>
    </font>
    <font>
      <b/>
      <sz val="16"/>
      <name val="宋体"/>
      <family val="0"/>
    </font>
    <font>
      <sz val="12"/>
      <name val="FangSong_GB2312"/>
      <family val="3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1"/>
      <name val="宋体"/>
      <family val="0"/>
    </font>
    <font>
      <b/>
      <sz val="11"/>
      <name val="宋体"/>
      <family val="0"/>
    </font>
    <font>
      <sz val="12"/>
      <name val="仿宋"/>
      <family val="3"/>
    </font>
    <font>
      <b/>
      <sz val="14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14"/>
      <name val="Times New Roman"/>
      <family val="1"/>
    </font>
    <font>
      <b/>
      <sz val="10"/>
      <name val="宋体"/>
      <family val="0"/>
    </font>
    <font>
      <b/>
      <sz val="12"/>
      <name val="Times New Roman"/>
      <family val="1"/>
    </font>
    <font>
      <sz val="14"/>
      <name val="仿宋_GB2312"/>
      <family val="3"/>
    </font>
    <font>
      <sz val="10"/>
      <name val="仿宋_GB2312"/>
      <family val="3"/>
    </font>
    <font>
      <sz val="12"/>
      <name val="仿宋_GB2312"/>
      <family val="3"/>
    </font>
    <font>
      <b/>
      <sz val="10"/>
      <name val="Times New Roman"/>
      <family val="1"/>
    </font>
    <font>
      <b/>
      <sz val="10"/>
      <name val="仿宋_GB2312"/>
      <family val="3"/>
    </font>
    <font>
      <sz val="11"/>
      <name val="Times New Roman"/>
      <family val="1"/>
    </font>
    <font>
      <sz val="16"/>
      <name val="宋体"/>
      <family val="0"/>
    </font>
    <font>
      <b/>
      <sz val="20"/>
      <name val="Times New Roman"/>
      <family val="1"/>
    </font>
    <font>
      <u val="single"/>
      <sz val="12"/>
      <name val="宋体"/>
      <family val="0"/>
    </font>
    <font>
      <sz val="12"/>
      <name val="Times New Roman"/>
      <family val="1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2"/>
      <name val="FangSong_GB2312"/>
      <family val="3"/>
    </font>
    <font>
      <sz val="7"/>
      <name val="Times New Roman"/>
      <family val="1"/>
    </font>
    <font>
      <u val="single"/>
      <sz val="11"/>
      <color indexed="8"/>
      <name val="宋体"/>
      <family val="0"/>
    </font>
    <font>
      <u val="single"/>
      <sz val="11"/>
      <name val="宋体"/>
      <family val="0"/>
    </font>
    <font>
      <b/>
      <sz val="20"/>
      <name val="宋体"/>
      <family val="0"/>
    </font>
    <font>
      <sz val="14"/>
      <name val="Times New Roman"/>
      <family val="1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3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44" fillId="0" borderId="4" applyNumberFormat="0" applyFill="0" applyAlignment="0" applyProtection="0"/>
    <xf numFmtId="0" fontId="33" fillId="8" borderId="0" applyNumberFormat="0" applyBorder="0" applyAlignment="0" applyProtection="0"/>
    <xf numFmtId="0" fontId="29" fillId="0" borderId="5" applyNumberFormat="0" applyFill="0" applyAlignment="0" applyProtection="0"/>
    <xf numFmtId="0" fontId="33" fillId="9" borderId="0" applyNumberFormat="0" applyBorder="0" applyAlignment="0" applyProtection="0"/>
    <xf numFmtId="0" fontId="45" fillId="10" borderId="6" applyNumberFormat="0" applyAlignment="0" applyProtection="0"/>
    <xf numFmtId="0" fontId="40" fillId="10" borderId="1" applyNumberFormat="0" applyAlignment="0" applyProtection="0"/>
    <xf numFmtId="0" fontId="32" fillId="11" borderId="7" applyNumberFormat="0" applyAlignment="0" applyProtection="0"/>
    <xf numFmtId="0" fontId="3" fillId="3" borderId="0" applyNumberFormat="0" applyBorder="0" applyAlignment="0" applyProtection="0"/>
    <xf numFmtId="0" fontId="33" fillId="12" borderId="0" applyNumberFormat="0" applyBorder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  <xf numFmtId="0" fontId="28" fillId="2" borderId="0" applyNumberFormat="0" applyBorder="0" applyAlignment="0" applyProtection="0"/>
    <xf numFmtId="0" fontId="36" fillId="13" borderId="0" applyNumberFormat="0" applyBorder="0" applyAlignment="0" applyProtection="0"/>
    <xf numFmtId="0" fontId="3" fillId="14" borderId="0" applyNumberFormat="0" applyBorder="0" applyAlignment="0" applyProtection="0"/>
    <xf numFmtId="0" fontId="3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3" fillId="18" borderId="0" applyNumberFormat="0" applyBorder="0" applyAlignment="0" applyProtection="0"/>
    <xf numFmtId="0" fontId="3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3" fillId="20" borderId="0" applyNumberFormat="0" applyBorder="0" applyAlignment="0" applyProtection="0"/>
    <xf numFmtId="0" fontId="3" fillId="17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" fillId="22" borderId="0" applyNumberFormat="0" applyBorder="0" applyAlignment="0" applyProtection="0"/>
    <xf numFmtId="0" fontId="33" fillId="23" borderId="0" applyNumberFormat="0" applyBorder="0" applyAlignment="0" applyProtection="0"/>
    <xf numFmtId="0" fontId="0" fillId="0" borderId="0">
      <alignment/>
      <protection/>
    </xf>
  </cellStyleXfs>
  <cellXfs count="2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justify" vertical="center"/>
    </xf>
    <xf numFmtId="0" fontId="0" fillId="0" borderId="11" xfId="0" applyBorder="1" applyAlignment="1">
      <alignment horizontal="justify" vertical="center"/>
    </xf>
    <xf numFmtId="0" fontId="2" fillId="0" borderId="12" xfId="0" applyFont="1" applyBorder="1" applyAlignment="1">
      <alignment horizontal="justify" vertical="top"/>
    </xf>
    <xf numFmtId="0" fontId="2" fillId="0" borderId="12" xfId="0" applyFont="1" applyBorder="1" applyAlignment="1">
      <alignment horizontal="justify" vertical="center"/>
    </xf>
    <xf numFmtId="0" fontId="0" fillId="0" borderId="12" xfId="0" applyFont="1" applyBorder="1" applyAlignment="1">
      <alignment horizontal="justify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justify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76" fontId="5" fillId="0" borderId="10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7" fillId="0" borderId="15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76" fontId="8" fillId="0" borderId="0" xfId="0" applyNumberFormat="1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176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6" xfId="0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0" fontId="0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horizontal="center" vertical="center"/>
    </xf>
    <xf numFmtId="31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4" fontId="7" fillId="0" borderId="0" xfId="0" applyNumberFormat="1" applyFont="1" applyAlignment="1">
      <alignment vertical="center"/>
    </xf>
    <xf numFmtId="4" fontId="7" fillId="0" borderId="0" xfId="0" applyNumberFormat="1" applyFont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43" fontId="0" fillId="0" borderId="10" xfId="0" applyNumberFormat="1" applyBorder="1" applyAlignment="1">
      <alignment horizontal="center"/>
    </xf>
    <xf numFmtId="43" fontId="0" fillId="0" borderId="18" xfId="0" applyNumberFormat="1" applyBorder="1" applyAlignment="1">
      <alignment horizontal="center"/>
    </xf>
    <xf numFmtId="43" fontId="0" fillId="0" borderId="0" xfId="0" applyNumberFormat="1" applyAlignment="1">
      <alignment horizontal="center"/>
    </xf>
    <xf numFmtId="43" fontId="0" fillId="0" borderId="10" xfId="0" applyNumberFormat="1" applyFont="1" applyBorder="1" applyAlignment="1">
      <alignment horizontal="center"/>
    </xf>
    <xf numFmtId="43" fontId="0" fillId="0" borderId="18" xfId="0" applyNumberFormat="1" applyFont="1" applyBorder="1" applyAlignment="1">
      <alignment horizontal="center"/>
    </xf>
    <xf numFmtId="14" fontId="7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3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43" fontId="7" fillId="0" borderId="10" xfId="22" applyFont="1" applyBorder="1" applyAlignment="1">
      <alignment horizontal="center"/>
    </xf>
    <xf numFmtId="10" fontId="7" fillId="0" borderId="18" xfId="0" applyNumberFormat="1" applyFont="1" applyBorder="1" applyAlignment="1">
      <alignment horizontal="center"/>
    </xf>
    <xf numFmtId="177" fontId="7" fillId="0" borderId="18" xfId="0" applyNumberFormat="1" applyFont="1" applyBorder="1" applyAlignment="1">
      <alignment horizontal="center"/>
    </xf>
    <xf numFmtId="43" fontId="7" fillId="0" borderId="18" xfId="22" applyFont="1" applyBorder="1" applyAlignment="1">
      <alignment horizontal="center"/>
    </xf>
    <xf numFmtId="43" fontId="7" fillId="0" borderId="18" xfId="22" applyFont="1" applyBorder="1" applyAlignment="1">
      <alignment horizontal="center"/>
    </xf>
    <xf numFmtId="43" fontId="7" fillId="0" borderId="10" xfId="22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14" fillId="0" borderId="0" xfId="0" applyFont="1" applyAlignment="1">
      <alignment vertical="center"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7" fillId="0" borderId="10" xfId="0" applyFont="1" applyBorder="1" applyAlignment="1">
      <alignment/>
    </xf>
    <xf numFmtId="9" fontId="7" fillId="0" borderId="10" xfId="0" applyNumberFormat="1" applyFont="1" applyBorder="1" applyAlignment="1">
      <alignment horizontal="center"/>
    </xf>
    <xf numFmtId="43" fontId="7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/>
    </xf>
    <xf numFmtId="43" fontId="7" fillId="0" borderId="18" xfId="0" applyNumberFormat="1" applyFont="1" applyBorder="1" applyAlignment="1">
      <alignment horizontal="center"/>
    </xf>
    <xf numFmtId="43" fontId="7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2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16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7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19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7" fillId="0" borderId="16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right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43" fontId="7" fillId="0" borderId="0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43" fontId="0" fillId="0" borderId="0" xfId="63" applyNumberFormat="1" applyFont="1" applyBorder="1" applyAlignment="1">
      <alignment horizontal="right" vertical="center"/>
      <protection/>
    </xf>
    <xf numFmtId="0" fontId="0" fillId="0" borderId="0" xfId="63" applyFont="1">
      <alignment/>
      <protection/>
    </xf>
    <xf numFmtId="43" fontId="0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4" fontId="12" fillId="0" borderId="0" xfId="0" applyNumberFormat="1" applyFont="1" applyFill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right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 applyProtection="1">
      <alignment horizontal="center" vertical="center"/>
      <protection/>
    </xf>
    <xf numFmtId="4" fontId="7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>
      <alignment horizontal="center" vertical="center"/>
    </xf>
    <xf numFmtId="0" fontId="7" fillId="0" borderId="19" xfId="0" applyFont="1" applyFill="1" applyBorder="1" applyAlignment="1" applyProtection="1">
      <alignment horizontal="center"/>
      <protection/>
    </xf>
    <xf numFmtId="4" fontId="7" fillId="0" borderId="10" xfId="0" applyNumberFormat="1" applyFont="1" applyFill="1" applyBorder="1" applyAlignment="1" applyProtection="1">
      <alignment horizontal="center"/>
      <protection locked="0"/>
    </xf>
    <xf numFmtId="0" fontId="16" fillId="0" borderId="13" xfId="0" applyFont="1" applyFill="1" applyBorder="1" applyAlignment="1" applyProtection="1">
      <alignment horizontal="left"/>
      <protection/>
    </xf>
    <xf numFmtId="0" fontId="7" fillId="0" borderId="13" xfId="0" applyFont="1" applyFill="1" applyBorder="1" applyAlignment="1" applyProtection="1">
      <alignment horizontal="center"/>
      <protection/>
    </xf>
    <xf numFmtId="43" fontId="7" fillId="0" borderId="10" xfId="0" applyNumberFormat="1" applyFont="1" applyFill="1" applyBorder="1" applyAlignment="1" applyProtection="1">
      <alignment horizontal="center"/>
      <protection/>
    </xf>
    <xf numFmtId="43" fontId="7" fillId="0" borderId="10" xfId="0" applyNumberFormat="1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left"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left"/>
      <protection/>
    </xf>
    <xf numFmtId="0" fontId="16" fillId="0" borderId="10" xfId="0" applyFont="1" applyFill="1" applyBorder="1" applyAlignment="1" applyProtection="1">
      <alignment horizontal="left"/>
      <protection/>
    </xf>
    <xf numFmtId="0" fontId="7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/>
      <protection locked="0"/>
    </xf>
    <xf numFmtId="0" fontId="16" fillId="0" borderId="10" xfId="0" applyFont="1" applyFill="1" applyBorder="1" applyAlignment="1" applyProtection="1">
      <alignment wrapText="1"/>
      <protection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49" fontId="7" fillId="0" borderId="0" xfId="0" applyNumberFormat="1" applyFont="1" applyFill="1" applyAlignment="1">
      <alignment/>
    </xf>
    <xf numFmtId="176" fontId="8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15" xfId="0" applyFont="1" applyBorder="1" applyAlignment="1">
      <alignment/>
    </xf>
    <xf numFmtId="0" fontId="22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20" fillId="0" borderId="23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43" fontId="20" fillId="0" borderId="0" xfId="22" applyFont="1" applyBorder="1" applyAlignment="1">
      <alignment/>
    </xf>
    <xf numFmtId="0" fontId="0" fillId="0" borderId="0" xfId="0" applyFont="1" applyBorder="1" applyAlignment="1">
      <alignment horizontal="right"/>
    </xf>
    <xf numFmtId="43" fontId="0" fillId="0" borderId="0" xfId="22" applyFont="1" applyBorder="1" applyAlignment="1">
      <alignment/>
    </xf>
    <xf numFmtId="43" fontId="12" fillId="0" borderId="0" xfId="22" applyFont="1" applyBorder="1" applyAlignment="1">
      <alignment horizontal="center"/>
    </xf>
    <xf numFmtId="31" fontId="8" fillId="0" borderId="0" xfId="0" applyNumberFormat="1" applyFont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43" fontId="16" fillId="0" borderId="10" xfId="22" applyFont="1" applyBorder="1" applyAlignment="1">
      <alignment horizontal="center" vertical="center"/>
    </xf>
    <xf numFmtId="0" fontId="1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43" fontId="7" fillId="0" borderId="10" xfId="22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43" fontId="7" fillId="0" borderId="10" xfId="0" applyNumberFormat="1" applyFont="1" applyFill="1" applyBorder="1" applyAlignment="1">
      <alignment horizontal="center" wrapText="1"/>
    </xf>
    <xf numFmtId="43" fontId="7" fillId="0" borderId="10" xfId="22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43" fontId="16" fillId="0" borderId="10" xfId="22" applyNumberFormat="1" applyFont="1" applyFill="1" applyBorder="1" applyAlignment="1">
      <alignment horizontal="center" wrapText="1"/>
    </xf>
    <xf numFmtId="43" fontId="7" fillId="0" borderId="1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/>
    </xf>
    <xf numFmtId="0" fontId="12" fillId="0" borderId="0" xfId="0" applyFont="1" applyAlignment="1">
      <alignment horizontal="center"/>
    </xf>
    <xf numFmtId="57" fontId="8" fillId="0" borderId="0" xfId="0" applyNumberFormat="1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43" fontId="16" fillId="0" borderId="10" xfId="0" applyNumberFormat="1" applyFont="1" applyBorder="1" applyAlignment="1">
      <alignment horizontal="center"/>
    </xf>
    <xf numFmtId="0" fontId="16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wrapText="1"/>
    </xf>
    <xf numFmtId="43" fontId="16" fillId="0" borderId="10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3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4" fillId="0" borderId="0" xfId="0" applyFont="1" applyAlignment="1">
      <alignment/>
    </xf>
    <xf numFmtId="0" fontId="26" fillId="0" borderId="14" xfId="0" applyFont="1" applyBorder="1" applyAlignment="1">
      <alignment/>
    </xf>
    <xf numFmtId="0" fontId="0" fillId="0" borderId="14" xfId="0" applyBorder="1" applyAlignment="1">
      <alignment/>
    </xf>
    <xf numFmtId="0" fontId="27" fillId="0" borderId="20" xfId="0" applyFont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F14"/>
  <sheetViews>
    <sheetView tabSelected="1" workbookViewId="0" topLeftCell="A1">
      <selection activeCell="H9" sqref="H9"/>
    </sheetView>
  </sheetViews>
  <sheetFormatPr defaultColWidth="9.00390625" defaultRowHeight="14.25"/>
  <cols>
    <col min="3" max="3" width="17.125" style="0" customWidth="1"/>
  </cols>
  <sheetData>
    <row r="4" spans="3:6" ht="51" customHeight="1">
      <c r="C4" s="239" t="s">
        <v>0</v>
      </c>
      <c r="D4" s="239"/>
      <c r="E4" s="239"/>
      <c r="F4" s="239"/>
    </row>
    <row r="5" spans="3:6" ht="47.25" customHeight="1">
      <c r="C5" s="240" t="s">
        <v>1</v>
      </c>
      <c r="D5" s="240"/>
      <c r="E5" s="240"/>
      <c r="F5" s="240"/>
    </row>
    <row r="6" ht="31.5" customHeight="1"/>
    <row r="8" ht="27" customHeight="1"/>
    <row r="11" spans="3:6" ht="33" customHeight="1">
      <c r="C11" s="241" t="s">
        <v>2</v>
      </c>
      <c r="D11" s="242"/>
      <c r="E11" s="242"/>
      <c r="F11" s="242"/>
    </row>
    <row r="12" spans="3:6" ht="33" customHeight="1">
      <c r="C12" s="241" t="s">
        <v>3</v>
      </c>
      <c r="D12" s="131"/>
      <c r="E12" s="131"/>
      <c r="F12" s="131"/>
    </row>
    <row r="13" spans="3:6" ht="33" customHeight="1">
      <c r="C13" s="241" t="s">
        <v>4</v>
      </c>
      <c r="D13" s="243"/>
      <c r="E13" s="243"/>
      <c r="F13" s="243"/>
    </row>
    <row r="14" spans="3:6" ht="33" customHeight="1">
      <c r="C14" s="241" t="s">
        <v>5</v>
      </c>
      <c r="D14" s="244" t="s">
        <v>6</v>
      </c>
      <c r="E14" s="131"/>
      <c r="F14" s="131"/>
    </row>
  </sheetData>
  <sheetProtection/>
  <mergeCells count="2">
    <mergeCell ref="C4:F4"/>
    <mergeCell ref="C5:F5"/>
  </mergeCell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G15" sqref="G15"/>
    </sheetView>
  </sheetViews>
  <sheetFormatPr defaultColWidth="9.00390625" defaultRowHeight="14.25"/>
  <cols>
    <col min="1" max="1" width="7.00390625" style="0" customWidth="1"/>
    <col min="2" max="2" width="13.75390625" style="0" customWidth="1"/>
    <col min="3" max="3" width="12.625" style="0" customWidth="1"/>
    <col min="4" max="4" width="12.125" style="0" customWidth="1"/>
    <col min="5" max="5" width="14.75390625" style="0" customWidth="1"/>
    <col min="6" max="6" width="14.50390625" style="0" customWidth="1"/>
  </cols>
  <sheetData>
    <row r="1" spans="1:6" ht="14.25">
      <c r="A1" s="38"/>
      <c r="F1" s="39" t="s">
        <v>29</v>
      </c>
    </row>
    <row r="2" spans="1:6" ht="18.75">
      <c r="A2" s="105" t="s">
        <v>323</v>
      </c>
      <c r="B2" s="106"/>
      <c r="C2" s="106"/>
      <c r="D2" s="106"/>
      <c r="E2" s="106"/>
      <c r="F2" s="106"/>
    </row>
    <row r="3" spans="1:6" ht="14.25">
      <c r="A3" s="107" t="s">
        <v>310</v>
      </c>
      <c r="B3" s="107"/>
      <c r="C3" s="107"/>
      <c r="D3" s="107"/>
      <c r="E3" s="107"/>
      <c r="F3" s="107"/>
    </row>
    <row r="4" spans="1:6" s="38" customFormat="1" ht="21" customHeight="1">
      <c r="A4" s="38" t="s">
        <v>324</v>
      </c>
      <c r="F4" s="39" t="s">
        <v>52</v>
      </c>
    </row>
    <row r="5" spans="1:6" ht="14.25">
      <c r="A5" s="84" t="s">
        <v>312</v>
      </c>
      <c r="B5" s="84" t="s">
        <v>313</v>
      </c>
      <c r="C5" s="84" t="s">
        <v>314</v>
      </c>
      <c r="D5" s="84" t="s">
        <v>55</v>
      </c>
      <c r="E5" s="84" t="s">
        <v>56</v>
      </c>
      <c r="F5" s="84" t="s">
        <v>315</v>
      </c>
    </row>
    <row r="6" spans="1:6" ht="14.25">
      <c r="A6" s="84"/>
      <c r="B6" s="84"/>
      <c r="C6" s="84"/>
      <c r="D6" s="94"/>
      <c r="E6" s="94"/>
      <c r="F6" s="84"/>
    </row>
    <row r="7" spans="1:6" ht="14.25">
      <c r="A7" s="84"/>
      <c r="B7" s="84"/>
      <c r="C7" s="84"/>
      <c r="D7" s="94"/>
      <c r="E7" s="94"/>
      <c r="F7" s="84"/>
    </row>
    <row r="8" spans="1:6" ht="14.25">
      <c r="A8" s="84"/>
      <c r="B8" s="84"/>
      <c r="C8" s="84"/>
      <c r="D8" s="94"/>
      <c r="E8" s="94"/>
      <c r="F8" s="84"/>
    </row>
    <row r="9" spans="1:6" ht="14.25">
      <c r="A9" s="84"/>
      <c r="B9" s="84"/>
      <c r="C9" s="84"/>
      <c r="D9" s="94"/>
      <c r="E9" s="94"/>
      <c r="F9" s="84"/>
    </row>
    <row r="10" spans="1:6" ht="14.25">
      <c r="A10" s="84"/>
      <c r="B10" s="84"/>
      <c r="C10" s="84"/>
      <c r="D10" s="94"/>
      <c r="E10" s="94"/>
      <c r="F10" s="84"/>
    </row>
    <row r="11" spans="1:6" ht="14.25">
      <c r="A11" s="84"/>
      <c r="B11" s="84"/>
      <c r="C11" s="84"/>
      <c r="D11" s="94"/>
      <c r="E11" s="94"/>
      <c r="F11" s="84"/>
    </row>
    <row r="12" spans="1:6" ht="14.25">
      <c r="A12" s="108"/>
      <c r="B12" s="92"/>
      <c r="C12" s="84"/>
      <c r="D12" s="94"/>
      <c r="E12" s="94"/>
      <c r="F12" s="84"/>
    </row>
    <row r="13" spans="1:6" ht="14.25">
      <c r="A13" s="108"/>
      <c r="B13" s="92"/>
      <c r="C13" s="84"/>
      <c r="D13" s="94"/>
      <c r="E13" s="94"/>
      <c r="F13" s="84"/>
    </row>
    <row r="14" spans="1:6" ht="14.25">
      <c r="A14" s="108"/>
      <c r="B14" s="109" t="s">
        <v>325</v>
      </c>
      <c r="C14" s="84"/>
      <c r="D14" s="94">
        <f>SUM(D6:D13)</f>
        <v>0</v>
      </c>
      <c r="E14" s="94">
        <f>SUM(E6:E13)</f>
        <v>0</v>
      </c>
      <c r="F14" s="84"/>
    </row>
    <row r="15" spans="1:6" ht="14.25">
      <c r="A15" s="108"/>
      <c r="B15" s="84"/>
      <c r="C15" s="84"/>
      <c r="D15" s="94"/>
      <c r="E15" s="94"/>
      <c r="F15" s="84"/>
    </row>
    <row r="16" spans="1:6" ht="14.25">
      <c r="A16" s="108"/>
      <c r="B16" s="84"/>
      <c r="C16" s="84"/>
      <c r="D16" s="94"/>
      <c r="E16" s="94"/>
      <c r="F16" s="84"/>
    </row>
    <row r="17" spans="1:6" ht="14.25">
      <c r="A17" s="108"/>
      <c r="B17" s="84"/>
      <c r="C17" s="84"/>
      <c r="D17" s="94"/>
      <c r="E17" s="94"/>
      <c r="F17" s="84"/>
    </row>
    <row r="18" spans="1:6" ht="14.25">
      <c r="A18" s="108"/>
      <c r="B18" s="84"/>
      <c r="C18" s="84"/>
      <c r="D18" s="94"/>
      <c r="E18" s="94"/>
      <c r="F18" s="84"/>
    </row>
    <row r="19" spans="1:6" ht="14.25">
      <c r="A19" s="108"/>
      <c r="B19" s="84"/>
      <c r="C19" s="84"/>
      <c r="D19" s="94"/>
      <c r="E19" s="94"/>
      <c r="F19" s="84"/>
    </row>
    <row r="20" spans="1:6" ht="14.25">
      <c r="A20" s="108"/>
      <c r="B20" s="84"/>
      <c r="C20" s="84"/>
      <c r="D20" s="94"/>
      <c r="E20" s="94"/>
      <c r="F20" s="84"/>
    </row>
    <row r="21" spans="1:6" ht="14.25">
      <c r="A21" s="108"/>
      <c r="B21" s="92"/>
      <c r="C21" s="84"/>
      <c r="D21" s="94"/>
      <c r="E21" s="94"/>
      <c r="F21" s="84"/>
    </row>
    <row r="22" spans="1:6" ht="14.25">
      <c r="A22" s="108"/>
      <c r="B22" s="92"/>
      <c r="C22" s="84"/>
      <c r="D22" s="94"/>
      <c r="E22" s="94"/>
      <c r="F22" s="84"/>
    </row>
    <row r="23" spans="1:6" ht="14.25">
      <c r="A23" s="108"/>
      <c r="B23" s="92"/>
      <c r="C23" s="84"/>
      <c r="D23" s="94"/>
      <c r="E23" s="94"/>
      <c r="F23" s="84"/>
    </row>
    <row r="24" spans="1:6" ht="14.25">
      <c r="A24" s="108"/>
      <c r="B24" s="109" t="s">
        <v>326</v>
      </c>
      <c r="C24" s="84"/>
      <c r="D24" s="94">
        <f>SUM(D15:D23)</f>
        <v>0</v>
      </c>
      <c r="E24" s="94">
        <f>SUM(E15:E23)</f>
        <v>0</v>
      </c>
      <c r="F24" s="84"/>
    </row>
    <row r="25" spans="1:6" ht="14.25">
      <c r="A25" s="108"/>
      <c r="B25" s="84"/>
      <c r="C25" s="84"/>
      <c r="D25" s="94"/>
      <c r="E25" s="94"/>
      <c r="F25" s="84"/>
    </row>
    <row r="26" spans="1:6" ht="14.25">
      <c r="A26" s="108"/>
      <c r="B26" s="84"/>
      <c r="C26" s="84"/>
      <c r="D26" s="94"/>
      <c r="E26" s="94"/>
      <c r="F26" s="84"/>
    </row>
    <row r="27" spans="1:6" ht="14.25">
      <c r="A27" s="108"/>
      <c r="B27" s="84"/>
      <c r="C27" s="84"/>
      <c r="D27" s="94"/>
      <c r="E27" s="94"/>
      <c r="F27" s="84"/>
    </row>
    <row r="28" spans="1:6" ht="14.25">
      <c r="A28" s="108"/>
      <c r="B28" s="84"/>
      <c r="C28" s="84"/>
      <c r="D28" s="94"/>
      <c r="E28" s="94"/>
      <c r="F28" s="84"/>
    </row>
    <row r="29" spans="1:6" ht="14.25">
      <c r="A29" s="108"/>
      <c r="B29" s="92"/>
      <c r="C29" s="84"/>
      <c r="D29" s="94"/>
      <c r="E29" s="94"/>
      <c r="F29" s="84"/>
    </row>
    <row r="30" spans="1:6" ht="14.25">
      <c r="A30" s="108"/>
      <c r="B30" s="92"/>
      <c r="C30" s="84"/>
      <c r="D30" s="94"/>
      <c r="E30" s="94"/>
      <c r="F30" s="84"/>
    </row>
    <row r="31" spans="1:6" ht="14.25">
      <c r="A31" s="108"/>
      <c r="B31" s="109" t="s">
        <v>327</v>
      </c>
      <c r="C31" s="84"/>
      <c r="D31" s="94">
        <f>SUM(D25:D30)</f>
        <v>0</v>
      </c>
      <c r="E31" s="94">
        <f>SUM(E25:E30)</f>
        <v>0</v>
      </c>
      <c r="F31" s="84"/>
    </row>
    <row r="32" spans="1:6" ht="14.25">
      <c r="A32" s="108"/>
      <c r="B32" s="109" t="s">
        <v>328</v>
      </c>
      <c r="C32" s="84"/>
      <c r="D32" s="94">
        <f>D14+D24+D31</f>
        <v>0</v>
      </c>
      <c r="E32" s="94">
        <f>E14+E24+E31</f>
        <v>0</v>
      </c>
      <c r="F32" s="84"/>
    </row>
    <row r="33" spans="1:6" ht="14.25">
      <c r="A33" s="96" t="s">
        <v>329</v>
      </c>
      <c r="B33" s="110"/>
      <c r="C33" s="96"/>
      <c r="D33" s="96"/>
      <c r="E33" s="96"/>
      <c r="F33" s="96"/>
    </row>
    <row r="34" spans="1:6" ht="14.25">
      <c r="A34" s="96" t="s">
        <v>330</v>
      </c>
      <c r="B34" s="110"/>
      <c r="C34" s="96"/>
      <c r="D34" s="96"/>
      <c r="E34" s="96"/>
      <c r="F34" s="96"/>
    </row>
    <row r="35" spans="1:6" ht="14.25">
      <c r="A35" s="38" t="s">
        <v>322</v>
      </c>
      <c r="B35" s="38"/>
      <c r="C35" s="38"/>
      <c r="D35" s="38"/>
      <c r="E35" s="38"/>
      <c r="F35" s="38"/>
    </row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</sheetData>
  <sheetProtection/>
  <mergeCells count="2">
    <mergeCell ref="A2:F2"/>
    <mergeCell ref="A3:F3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H17" sqref="H17"/>
    </sheetView>
  </sheetViews>
  <sheetFormatPr defaultColWidth="9.00390625" defaultRowHeight="24.75" customHeight="1"/>
  <cols>
    <col min="1" max="1" width="17.50390625" style="87" bestFit="1" customWidth="1"/>
    <col min="2" max="2" width="9.625" style="87" customWidth="1"/>
    <col min="3" max="3" width="12.125" style="87" customWidth="1"/>
    <col min="4" max="4" width="13.625" style="87" customWidth="1"/>
    <col min="5" max="5" width="12.625" style="87" customWidth="1"/>
    <col min="6" max="6" width="12.00390625" style="87" customWidth="1"/>
    <col min="7" max="16384" width="9.00390625" style="87" customWidth="1"/>
  </cols>
  <sheetData>
    <row r="1" spans="1:6" ht="14.25">
      <c r="A1" s="38"/>
      <c r="E1" s="87"/>
      <c r="F1" s="39" t="s">
        <v>31</v>
      </c>
    </row>
    <row r="2" spans="1:6" s="86" customFormat="1" ht="27.75" customHeight="1">
      <c r="A2" s="88" t="s">
        <v>331</v>
      </c>
      <c r="B2" s="88"/>
      <c r="C2" s="88"/>
      <c r="D2" s="88"/>
      <c r="E2" s="88"/>
      <c r="F2" s="88"/>
    </row>
    <row r="3" spans="1:6" s="86" customFormat="1" ht="16.5" customHeight="1">
      <c r="A3" s="52"/>
      <c r="B3" s="52"/>
      <c r="C3" s="89" t="s">
        <v>332</v>
      </c>
      <c r="D3" s="89"/>
      <c r="E3" s="52"/>
      <c r="F3" s="52"/>
    </row>
    <row r="4" spans="1:6" s="38" customFormat="1" ht="21" customHeight="1">
      <c r="A4" s="38" t="s">
        <v>324</v>
      </c>
      <c r="F4" s="39" t="s">
        <v>52</v>
      </c>
    </row>
    <row r="5" spans="1:4" ht="30.75" customHeight="1">
      <c r="A5" s="90" t="s">
        <v>333</v>
      </c>
      <c r="B5" s="91"/>
      <c r="C5" s="91"/>
      <c r="D5" s="91"/>
    </row>
    <row r="6" spans="1:6" ht="34.5" customHeight="1">
      <c r="A6" s="92"/>
      <c r="B6" s="84" t="s">
        <v>334</v>
      </c>
      <c r="C6" s="84" t="s">
        <v>335</v>
      </c>
      <c r="D6" s="84" t="s">
        <v>336</v>
      </c>
      <c r="E6" s="84" t="s">
        <v>337</v>
      </c>
      <c r="F6" s="84" t="s">
        <v>338</v>
      </c>
    </row>
    <row r="7" spans="1:6" ht="34.5" customHeight="1">
      <c r="A7" s="92" t="s">
        <v>339</v>
      </c>
      <c r="B7" s="93"/>
      <c r="C7" s="94"/>
      <c r="D7" s="94"/>
      <c r="E7" s="94"/>
      <c r="F7" s="94">
        <f>C7+D7-E7</f>
        <v>0</v>
      </c>
    </row>
    <row r="8" spans="1:6" ht="34.5" customHeight="1">
      <c r="A8" s="92" t="s">
        <v>340</v>
      </c>
      <c r="B8" s="93"/>
      <c r="C8" s="94"/>
      <c r="D8" s="94"/>
      <c r="E8" s="94"/>
      <c r="F8" s="94">
        <f>C8+D8-E8</f>
        <v>0</v>
      </c>
    </row>
    <row r="9" spans="1:6" ht="34.5" customHeight="1">
      <c r="A9" s="92" t="s">
        <v>341</v>
      </c>
      <c r="B9" s="93"/>
      <c r="C9" s="94"/>
      <c r="D9" s="94"/>
      <c r="E9" s="94"/>
      <c r="F9" s="94">
        <f>C9+D9-E9</f>
        <v>0</v>
      </c>
    </row>
    <row r="10" spans="1:6" ht="34.5" customHeight="1">
      <c r="A10" s="92" t="s">
        <v>342</v>
      </c>
      <c r="B10" s="93"/>
      <c r="C10" s="94"/>
      <c r="D10" s="94"/>
      <c r="E10" s="94"/>
      <c r="F10" s="94">
        <f>C10+D10-E10</f>
        <v>0</v>
      </c>
    </row>
    <row r="11" spans="1:6" ht="34.5" customHeight="1">
      <c r="A11" s="92" t="s">
        <v>343</v>
      </c>
      <c r="B11" s="93"/>
      <c r="C11" s="94"/>
      <c r="D11" s="94"/>
      <c r="E11" s="94"/>
      <c r="F11" s="94">
        <f>C11+D11-E11</f>
        <v>0</v>
      </c>
    </row>
    <row r="12" spans="1:6" ht="34.5" customHeight="1">
      <c r="A12" s="92" t="s">
        <v>344</v>
      </c>
      <c r="B12" s="93"/>
      <c r="C12" s="94"/>
      <c r="D12" s="94"/>
      <c r="E12" s="94"/>
      <c r="F12" s="94">
        <f>C12+D12-E12</f>
        <v>0</v>
      </c>
    </row>
    <row r="13" spans="1:6" ht="34.5" customHeight="1">
      <c r="A13" s="92" t="s">
        <v>345</v>
      </c>
      <c r="B13" s="93"/>
      <c r="C13" s="94"/>
      <c r="D13" s="94"/>
      <c r="E13" s="94"/>
      <c r="F13" s="94">
        <f>C13+D13-E13</f>
        <v>0</v>
      </c>
    </row>
    <row r="14" spans="1:6" ht="34.5" customHeight="1">
      <c r="A14" s="84" t="s">
        <v>223</v>
      </c>
      <c r="B14" s="84"/>
      <c r="C14" s="94">
        <f>SUM(C7:C13)</f>
        <v>0</v>
      </c>
      <c r="D14" s="94">
        <f>SUM(D7:D13)</f>
        <v>0</v>
      </c>
      <c r="E14" s="94">
        <f>SUM(E7:E13)</f>
        <v>0</v>
      </c>
      <c r="F14" s="94">
        <f>SUM(F7:F13)</f>
        <v>0</v>
      </c>
    </row>
    <row r="15" spans="1:4" ht="39.75" customHeight="1">
      <c r="A15" s="95"/>
      <c r="B15" s="95"/>
      <c r="C15" s="95"/>
      <c r="D15" s="95"/>
    </row>
    <row r="16" spans="1:4" s="38" customFormat="1" ht="24.75" customHeight="1">
      <c r="A16" s="96" t="s">
        <v>346</v>
      </c>
      <c r="B16" s="96"/>
      <c r="C16" s="96"/>
      <c r="D16" s="96"/>
    </row>
    <row r="17" spans="1:6" s="54" customFormat="1" ht="24.75" customHeight="1">
      <c r="A17" s="97" t="s">
        <v>347</v>
      </c>
      <c r="B17" s="98"/>
      <c r="C17" s="97" t="s">
        <v>348</v>
      </c>
      <c r="D17" s="98"/>
      <c r="E17" s="99" t="s">
        <v>349</v>
      </c>
      <c r="F17" s="100"/>
    </row>
    <row r="18" spans="1:6" s="54" customFormat="1" ht="24.75" customHeight="1">
      <c r="A18" s="101"/>
      <c r="B18" s="101"/>
      <c r="C18" s="102">
        <f>A18*2%</f>
        <v>0</v>
      </c>
      <c r="D18" s="102"/>
      <c r="E18" s="103"/>
      <c r="F18" s="103"/>
    </row>
    <row r="19" spans="1:4" ht="24.75" customHeight="1">
      <c r="A19" s="104"/>
      <c r="B19" s="95"/>
      <c r="C19" s="104"/>
      <c r="D19" s="104"/>
    </row>
  </sheetData>
  <sheetProtection/>
  <mergeCells count="8">
    <mergeCell ref="A2:F2"/>
    <mergeCell ref="C3:D3"/>
    <mergeCell ref="A17:B17"/>
    <mergeCell ref="C17:D17"/>
    <mergeCell ref="E17:F17"/>
    <mergeCell ref="A18:B18"/>
    <mergeCell ref="C18:D18"/>
    <mergeCell ref="E18:F18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E6" sqref="E6"/>
    </sheetView>
  </sheetViews>
  <sheetFormatPr defaultColWidth="9.00390625" defaultRowHeight="14.25"/>
  <cols>
    <col min="1" max="1" width="4.125" style="0" customWidth="1"/>
    <col min="2" max="2" width="16.50390625" style="0" customWidth="1"/>
    <col min="3" max="3" width="10.125" style="0" customWidth="1"/>
    <col min="4" max="4" width="11.75390625" style="0" customWidth="1"/>
    <col min="5" max="5" width="5.875" style="0" customWidth="1"/>
    <col min="6" max="6" width="5.25390625" style="0" customWidth="1"/>
    <col min="7" max="7" width="7.625" style="0" customWidth="1"/>
    <col min="8" max="8" width="11.00390625" style="0" customWidth="1"/>
    <col min="9" max="9" width="11.50390625" style="0" customWidth="1"/>
  </cols>
  <sheetData>
    <row r="1" spans="8:9" ht="14.25">
      <c r="H1" s="39"/>
      <c r="I1" s="39" t="s">
        <v>33</v>
      </c>
    </row>
    <row r="2" spans="1:9" s="69" customFormat="1" ht="24" customHeight="1">
      <c r="A2" s="52" t="s">
        <v>350</v>
      </c>
      <c r="B2" s="52"/>
      <c r="C2" s="52"/>
      <c r="D2" s="52"/>
      <c r="E2" s="52"/>
      <c r="F2" s="52"/>
      <c r="G2" s="52"/>
      <c r="H2" s="52"/>
      <c r="I2" s="52"/>
    </row>
    <row r="3" spans="1:9" s="69" customFormat="1" ht="21" customHeight="1">
      <c r="A3" s="71" t="s">
        <v>351</v>
      </c>
      <c r="B3" s="71"/>
      <c r="C3" s="71"/>
      <c r="D3" s="71"/>
      <c r="E3" s="71"/>
      <c r="F3" s="71"/>
      <c r="G3" s="71"/>
      <c r="H3" s="71"/>
      <c r="I3" s="71"/>
    </row>
    <row r="4" spans="1:9" s="54" customFormat="1" ht="19.5" customHeight="1">
      <c r="A4" s="54" t="s">
        <v>352</v>
      </c>
      <c r="H4" s="72"/>
      <c r="I4" s="72" t="s">
        <v>353</v>
      </c>
    </row>
    <row r="5" spans="1:9" s="70" customFormat="1" ht="24.75" customHeight="1">
      <c r="A5" s="57" t="s">
        <v>312</v>
      </c>
      <c r="B5" s="73" t="s">
        <v>354</v>
      </c>
      <c r="C5" s="73" t="s">
        <v>355</v>
      </c>
      <c r="D5" s="73" t="s">
        <v>356</v>
      </c>
      <c r="E5" s="73" t="s">
        <v>357</v>
      </c>
      <c r="F5" s="73" t="s">
        <v>358</v>
      </c>
      <c r="G5" s="73" t="s">
        <v>359</v>
      </c>
      <c r="H5" s="73" t="s">
        <v>360</v>
      </c>
      <c r="I5" s="73" t="s">
        <v>361</v>
      </c>
    </row>
    <row r="6" spans="1:9" ht="24.75" customHeight="1">
      <c r="A6" s="74">
        <v>1</v>
      </c>
      <c r="B6" s="75"/>
      <c r="C6" s="76"/>
      <c r="D6" s="77"/>
      <c r="E6" s="78"/>
      <c r="F6" s="79"/>
      <c r="G6" s="80"/>
      <c r="H6" s="81"/>
      <c r="I6" s="82">
        <f>D6-H6</f>
        <v>0</v>
      </c>
    </row>
    <row r="7" spans="1:9" ht="24.75" customHeight="1">
      <c r="A7" s="74">
        <v>2</v>
      </c>
      <c r="B7" s="75"/>
      <c r="C7" s="76"/>
      <c r="D7" s="82"/>
      <c r="E7" s="78"/>
      <c r="F7" s="79"/>
      <c r="G7" s="80"/>
      <c r="H7" s="81"/>
      <c r="I7" s="82">
        <f aca="true" t="shared" si="0" ref="I7:I25">D7-H7</f>
        <v>0</v>
      </c>
    </row>
    <row r="8" spans="1:9" ht="24.75" customHeight="1">
      <c r="A8" s="74">
        <v>3</v>
      </c>
      <c r="B8" s="75"/>
      <c r="C8" s="76"/>
      <c r="D8" s="82"/>
      <c r="E8" s="78"/>
      <c r="F8" s="79"/>
      <c r="G8" s="80"/>
      <c r="H8" s="81"/>
      <c r="I8" s="82">
        <f t="shared" si="0"/>
        <v>0</v>
      </c>
    </row>
    <row r="9" spans="1:9" ht="24.75" customHeight="1">
      <c r="A9" s="74">
        <v>4</v>
      </c>
      <c r="B9" s="75"/>
      <c r="C9" s="76"/>
      <c r="D9" s="82"/>
      <c r="E9" s="78"/>
      <c r="F9" s="79"/>
      <c r="G9" s="80"/>
      <c r="H9" s="81"/>
      <c r="I9" s="82">
        <f t="shared" si="0"/>
        <v>0</v>
      </c>
    </row>
    <row r="10" spans="1:9" ht="24.75" customHeight="1">
      <c r="A10" s="74">
        <v>5</v>
      </c>
      <c r="B10" s="75"/>
      <c r="C10" s="76"/>
      <c r="D10" s="82"/>
      <c r="E10" s="78"/>
      <c r="F10" s="79"/>
      <c r="G10" s="80"/>
      <c r="H10" s="81"/>
      <c r="I10" s="82">
        <f t="shared" si="0"/>
        <v>0</v>
      </c>
    </row>
    <row r="11" spans="1:9" ht="24.75" customHeight="1">
      <c r="A11" s="74">
        <v>6</v>
      </c>
      <c r="B11" s="75"/>
      <c r="C11" s="76"/>
      <c r="D11" s="82"/>
      <c r="E11" s="78"/>
      <c r="F11" s="79"/>
      <c r="G11" s="80"/>
      <c r="H11" s="81"/>
      <c r="I11" s="82">
        <f t="shared" si="0"/>
        <v>0</v>
      </c>
    </row>
    <row r="12" spans="1:9" ht="24.75" customHeight="1">
      <c r="A12" s="74">
        <v>7</v>
      </c>
      <c r="B12" s="75"/>
      <c r="C12" s="76"/>
      <c r="D12" s="82"/>
      <c r="E12" s="78"/>
      <c r="F12" s="79"/>
      <c r="G12" s="80"/>
      <c r="H12" s="81"/>
      <c r="I12" s="82">
        <f t="shared" si="0"/>
        <v>0</v>
      </c>
    </row>
    <row r="13" spans="1:9" ht="24.75" customHeight="1">
      <c r="A13" s="74">
        <v>8</v>
      </c>
      <c r="B13" s="75"/>
      <c r="C13" s="76"/>
      <c r="D13" s="82"/>
      <c r="E13" s="78"/>
      <c r="F13" s="79"/>
      <c r="G13" s="80"/>
      <c r="H13" s="81"/>
      <c r="I13" s="82">
        <f t="shared" si="0"/>
        <v>0</v>
      </c>
    </row>
    <row r="14" spans="1:9" ht="24.75" customHeight="1">
      <c r="A14" s="74">
        <v>9</v>
      </c>
      <c r="B14" s="75"/>
      <c r="C14" s="76"/>
      <c r="D14" s="82"/>
      <c r="E14" s="78"/>
      <c r="F14" s="79"/>
      <c r="G14" s="80"/>
      <c r="H14" s="81"/>
      <c r="I14" s="82">
        <f t="shared" si="0"/>
        <v>0</v>
      </c>
    </row>
    <row r="15" spans="1:9" ht="24.75" customHeight="1">
      <c r="A15" s="74">
        <v>10</v>
      </c>
      <c r="B15" s="75"/>
      <c r="C15" s="76"/>
      <c r="D15" s="82"/>
      <c r="E15" s="78"/>
      <c r="F15" s="79"/>
      <c r="G15" s="80"/>
      <c r="H15" s="81"/>
      <c r="I15" s="82">
        <f t="shared" si="0"/>
        <v>0</v>
      </c>
    </row>
    <row r="16" spans="1:9" ht="24.75" customHeight="1">
      <c r="A16" s="74">
        <v>11</v>
      </c>
      <c r="B16" s="75"/>
      <c r="C16" s="76"/>
      <c r="D16" s="82"/>
      <c r="E16" s="78"/>
      <c r="F16" s="79"/>
      <c r="G16" s="80"/>
      <c r="H16" s="81"/>
      <c r="I16" s="82">
        <f t="shared" si="0"/>
        <v>0</v>
      </c>
    </row>
    <row r="17" spans="1:9" ht="24.75" customHeight="1">
      <c r="A17" s="74">
        <v>12</v>
      </c>
      <c r="B17" s="75"/>
      <c r="C17" s="76"/>
      <c r="D17" s="82"/>
      <c r="E17" s="78"/>
      <c r="F17" s="79"/>
      <c r="G17" s="80"/>
      <c r="H17" s="81"/>
      <c r="I17" s="82">
        <f t="shared" si="0"/>
        <v>0</v>
      </c>
    </row>
    <row r="18" spans="1:9" ht="24.75" customHeight="1">
      <c r="A18" s="74">
        <v>13</v>
      </c>
      <c r="B18" s="75"/>
      <c r="C18" s="76"/>
      <c r="D18" s="82"/>
      <c r="E18" s="78"/>
      <c r="F18" s="79"/>
      <c r="G18" s="80"/>
      <c r="H18" s="81"/>
      <c r="I18" s="82">
        <f t="shared" si="0"/>
        <v>0</v>
      </c>
    </row>
    <row r="19" spans="1:9" ht="24.75" customHeight="1">
      <c r="A19" s="74">
        <v>14</v>
      </c>
      <c r="B19" s="75"/>
      <c r="C19" s="76"/>
      <c r="D19" s="82"/>
      <c r="E19" s="78"/>
      <c r="F19" s="79"/>
      <c r="G19" s="80"/>
      <c r="H19" s="81"/>
      <c r="I19" s="82">
        <f t="shared" si="0"/>
        <v>0</v>
      </c>
    </row>
    <row r="20" spans="1:9" ht="24.75" customHeight="1">
      <c r="A20" s="74">
        <v>15</v>
      </c>
      <c r="B20" s="75"/>
      <c r="C20" s="76"/>
      <c r="D20" s="82"/>
      <c r="E20" s="78"/>
      <c r="F20" s="79"/>
      <c r="G20" s="80"/>
      <c r="H20" s="81"/>
      <c r="I20" s="82">
        <f t="shared" si="0"/>
        <v>0</v>
      </c>
    </row>
    <row r="21" spans="1:9" ht="24.75" customHeight="1">
      <c r="A21" s="74">
        <v>16</v>
      </c>
      <c r="B21" s="75"/>
      <c r="C21" s="76"/>
      <c r="D21" s="82"/>
      <c r="E21" s="78"/>
      <c r="F21" s="79"/>
      <c r="G21" s="80"/>
      <c r="H21" s="81"/>
      <c r="I21" s="82">
        <f t="shared" si="0"/>
        <v>0</v>
      </c>
    </row>
    <row r="22" spans="1:9" ht="24.75" customHeight="1">
      <c r="A22" s="74">
        <v>17</v>
      </c>
      <c r="B22" s="75"/>
      <c r="C22" s="76"/>
      <c r="D22" s="82"/>
      <c r="E22" s="78"/>
      <c r="F22" s="79"/>
      <c r="G22" s="80"/>
      <c r="H22" s="81"/>
      <c r="I22" s="82">
        <f t="shared" si="0"/>
        <v>0</v>
      </c>
    </row>
    <row r="23" spans="1:9" ht="24.75" customHeight="1">
      <c r="A23" s="74">
        <v>18</v>
      </c>
      <c r="B23" s="75"/>
      <c r="C23" s="76"/>
      <c r="D23" s="82"/>
      <c r="E23" s="78"/>
      <c r="F23" s="79"/>
      <c r="G23" s="80"/>
      <c r="H23" s="81"/>
      <c r="I23" s="82">
        <f t="shared" si="0"/>
        <v>0</v>
      </c>
    </row>
    <row r="24" spans="1:9" ht="24.75" customHeight="1">
      <c r="A24" s="74">
        <v>19</v>
      </c>
      <c r="B24" s="75"/>
      <c r="C24" s="76"/>
      <c r="D24" s="82"/>
      <c r="E24" s="78"/>
      <c r="F24" s="79"/>
      <c r="G24" s="80"/>
      <c r="H24" s="81"/>
      <c r="I24" s="82">
        <f t="shared" si="0"/>
        <v>0</v>
      </c>
    </row>
    <row r="25" spans="1:9" ht="24.75" customHeight="1">
      <c r="A25" s="74">
        <v>20</v>
      </c>
      <c r="B25" s="75"/>
      <c r="C25" s="76"/>
      <c r="D25" s="82"/>
      <c r="E25" s="78"/>
      <c r="F25" s="79"/>
      <c r="G25" s="80"/>
      <c r="H25" s="81"/>
      <c r="I25" s="82">
        <f t="shared" si="0"/>
        <v>0</v>
      </c>
    </row>
    <row r="26" spans="1:9" ht="24.75" customHeight="1">
      <c r="A26" s="83"/>
      <c r="B26" s="84" t="s">
        <v>223</v>
      </c>
      <c r="C26" s="76"/>
      <c r="D26" s="82">
        <f>SUM(D6:D25)</f>
        <v>0</v>
      </c>
      <c r="E26" s="78"/>
      <c r="F26" s="79"/>
      <c r="G26" s="80"/>
      <c r="H26" s="81"/>
      <c r="I26" s="82"/>
    </row>
    <row r="27" spans="1:8" s="38" customFormat="1" ht="20.25" customHeight="1">
      <c r="A27" s="38" t="s">
        <v>362</v>
      </c>
      <c r="D27" s="38" t="s">
        <v>114</v>
      </c>
      <c r="H27" s="38" t="s">
        <v>363</v>
      </c>
    </row>
    <row r="29" s="38" customFormat="1" ht="14.25">
      <c r="A29" s="38" t="s">
        <v>364</v>
      </c>
    </row>
    <row r="30" s="38" customFormat="1" ht="14.25">
      <c r="A30" s="85" t="s">
        <v>365</v>
      </c>
    </row>
    <row r="31" s="38" customFormat="1" ht="14.25"/>
  </sheetData>
  <sheetProtection/>
  <mergeCells count="2">
    <mergeCell ref="A2:I2"/>
    <mergeCell ref="A3:I3"/>
  </mergeCells>
  <printOptions horizontalCentered="1"/>
  <pageMargins left="0.75" right="0.75" top="0.8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I6" sqref="I6"/>
    </sheetView>
  </sheetViews>
  <sheetFormatPr defaultColWidth="9.00390625" defaultRowHeight="14.25"/>
  <cols>
    <col min="1" max="1" width="3.625" style="0" customWidth="1"/>
    <col min="2" max="2" width="16.25390625" style="0" customWidth="1"/>
    <col min="3" max="3" width="8.125" style="0" customWidth="1"/>
    <col min="4" max="4" width="12.50390625" style="0" customWidth="1"/>
    <col min="5" max="5" width="8.125" style="0" customWidth="1"/>
    <col min="6" max="6" width="8.50390625" style="0" customWidth="1"/>
    <col min="7" max="7" width="14.125" style="0" customWidth="1"/>
    <col min="8" max="8" width="8.00390625" style="0" customWidth="1"/>
  </cols>
  <sheetData>
    <row r="1" ht="14.25">
      <c r="H1" s="39" t="s">
        <v>36</v>
      </c>
    </row>
    <row r="2" spans="1:8" ht="18.75">
      <c r="A2" s="52" t="s">
        <v>366</v>
      </c>
      <c r="B2" s="52"/>
      <c r="C2" s="52"/>
      <c r="D2" s="52"/>
      <c r="E2" s="52"/>
      <c r="F2" s="52"/>
      <c r="G2" s="52"/>
      <c r="H2" s="52"/>
    </row>
    <row r="3" spans="1:8" ht="18.75">
      <c r="A3" s="52"/>
      <c r="B3" s="52"/>
      <c r="C3" s="52"/>
      <c r="D3" s="53" t="s">
        <v>351</v>
      </c>
      <c r="E3" s="53"/>
      <c r="F3" s="52"/>
      <c r="G3" s="52"/>
      <c r="H3" s="52"/>
    </row>
    <row r="4" spans="1:8" ht="27" customHeight="1">
      <c r="A4" s="54" t="s">
        <v>352</v>
      </c>
      <c r="B4" s="54"/>
      <c r="C4" s="55"/>
      <c r="F4" s="54"/>
      <c r="G4" s="56"/>
      <c r="H4" s="56"/>
    </row>
    <row r="5" spans="1:8" ht="27" customHeight="1">
      <c r="A5" s="57" t="s">
        <v>312</v>
      </c>
      <c r="B5" s="57" t="s">
        <v>354</v>
      </c>
      <c r="C5" s="58" t="s">
        <v>367</v>
      </c>
      <c r="D5" s="59" t="s">
        <v>368</v>
      </c>
      <c r="E5" s="57" t="s">
        <v>369</v>
      </c>
      <c r="F5" s="57" t="s">
        <v>370</v>
      </c>
      <c r="G5" s="58" t="s">
        <v>371</v>
      </c>
      <c r="H5" s="59" t="s">
        <v>372</v>
      </c>
    </row>
    <row r="6" spans="1:8" ht="27" customHeight="1">
      <c r="A6" s="60">
        <v>1</v>
      </c>
      <c r="B6" s="61"/>
      <c r="C6" s="61"/>
      <c r="D6" s="61"/>
      <c r="E6" s="62"/>
      <c r="F6" s="62"/>
      <c r="G6" s="62"/>
      <c r="H6" s="61"/>
    </row>
    <row r="7" spans="1:8" ht="27" customHeight="1">
      <c r="A7" s="60">
        <v>2</v>
      </c>
      <c r="B7" s="61"/>
      <c r="C7" s="61"/>
      <c r="D7" s="61"/>
      <c r="E7" s="62"/>
      <c r="F7" s="62"/>
      <c r="G7" s="62"/>
      <c r="H7" s="61"/>
    </row>
    <row r="8" spans="1:8" ht="27" customHeight="1">
      <c r="A8" s="60">
        <v>3</v>
      </c>
      <c r="B8" s="61"/>
      <c r="C8" s="61"/>
      <c r="D8" s="61"/>
      <c r="E8" s="62"/>
      <c r="F8" s="62"/>
      <c r="G8" s="62"/>
      <c r="H8" s="61"/>
    </row>
    <row r="9" spans="1:8" ht="27" customHeight="1">
      <c r="A9" s="60">
        <v>4</v>
      </c>
      <c r="B9" s="61"/>
      <c r="C9" s="61"/>
      <c r="D9" s="61"/>
      <c r="E9" s="62"/>
      <c r="F9" s="62"/>
      <c r="G9" s="62"/>
      <c r="H9" s="61"/>
    </row>
    <row r="10" spans="1:8" ht="27" customHeight="1">
      <c r="A10" s="60">
        <v>5</v>
      </c>
      <c r="B10" s="61"/>
      <c r="C10" s="61"/>
      <c r="D10" s="61"/>
      <c r="E10" s="62"/>
      <c r="F10" s="62"/>
      <c r="G10" s="62"/>
      <c r="H10" s="61"/>
    </row>
    <row r="11" spans="1:8" ht="27" customHeight="1">
      <c r="A11" s="60">
        <v>6</v>
      </c>
      <c r="B11" s="61"/>
      <c r="C11" s="61"/>
      <c r="D11" s="61"/>
      <c r="E11" s="62"/>
      <c r="F11" s="62"/>
      <c r="G11" s="62"/>
      <c r="H11" s="61"/>
    </row>
    <row r="12" spans="1:8" ht="27" customHeight="1">
      <c r="A12" s="60">
        <v>7</v>
      </c>
      <c r="B12" s="61"/>
      <c r="C12" s="61"/>
      <c r="D12" s="61"/>
      <c r="E12" s="62"/>
      <c r="F12" s="62"/>
      <c r="G12" s="62"/>
      <c r="H12" s="61"/>
    </row>
    <row r="13" spans="1:8" ht="27" customHeight="1">
      <c r="A13" s="60">
        <v>8</v>
      </c>
      <c r="B13" s="61"/>
      <c r="C13" s="61"/>
      <c r="D13" s="61"/>
      <c r="E13" s="62"/>
      <c r="F13" s="62"/>
      <c r="G13" s="62"/>
      <c r="H13" s="61"/>
    </row>
    <row r="14" spans="1:8" ht="27" customHeight="1">
      <c r="A14" s="60">
        <v>9</v>
      </c>
      <c r="B14" s="61"/>
      <c r="C14" s="61"/>
      <c r="D14" s="61"/>
      <c r="E14" s="62"/>
      <c r="F14" s="62"/>
      <c r="G14" s="62"/>
      <c r="H14" s="61"/>
    </row>
    <row r="15" spans="1:8" ht="27" customHeight="1">
      <c r="A15" s="60">
        <v>10</v>
      </c>
      <c r="B15" s="61"/>
      <c r="C15" s="61"/>
      <c r="D15" s="61"/>
      <c r="E15" s="62"/>
      <c r="F15" s="62"/>
      <c r="G15" s="62"/>
      <c r="H15" s="61"/>
    </row>
    <row r="16" spans="1:8" ht="27" customHeight="1">
      <c r="A16" s="60">
        <v>11</v>
      </c>
      <c r="B16" s="61"/>
      <c r="C16" s="61"/>
      <c r="D16" s="61"/>
      <c r="E16" s="62"/>
      <c r="F16" s="62"/>
      <c r="G16" s="62"/>
      <c r="H16" s="61"/>
    </row>
    <row r="17" spans="1:8" ht="27" customHeight="1">
      <c r="A17" s="60">
        <v>12</v>
      </c>
      <c r="B17" s="61"/>
      <c r="C17" s="61"/>
      <c r="D17" s="61"/>
      <c r="E17" s="62"/>
      <c r="F17" s="62"/>
      <c r="G17" s="62"/>
      <c r="H17" s="61"/>
    </row>
    <row r="18" spans="1:8" ht="27" customHeight="1">
      <c r="A18" s="60">
        <v>13</v>
      </c>
      <c r="B18" s="61"/>
      <c r="C18" s="61"/>
      <c r="D18" s="61"/>
      <c r="E18" s="62"/>
      <c r="F18" s="62"/>
      <c r="G18" s="62"/>
      <c r="H18" s="61"/>
    </row>
    <row r="19" spans="1:8" ht="27" customHeight="1">
      <c r="A19" s="60">
        <v>14</v>
      </c>
      <c r="B19" s="61"/>
      <c r="C19" s="61"/>
      <c r="D19" s="61"/>
      <c r="E19" s="62"/>
      <c r="F19" s="62"/>
      <c r="G19" s="62"/>
      <c r="H19" s="61"/>
    </row>
    <row r="20" spans="1:8" ht="27" customHeight="1">
      <c r="A20" s="60">
        <v>15</v>
      </c>
      <c r="B20" s="61"/>
      <c r="C20" s="61"/>
      <c r="D20" s="61"/>
      <c r="E20" s="62"/>
      <c r="F20" s="62"/>
      <c r="G20" s="62"/>
      <c r="H20" s="61"/>
    </row>
    <row r="21" spans="1:8" ht="27" customHeight="1">
      <c r="A21" s="60">
        <v>16</v>
      </c>
      <c r="B21" s="61"/>
      <c r="C21" s="61"/>
      <c r="D21" s="61"/>
      <c r="E21" s="62"/>
      <c r="F21" s="62"/>
      <c r="G21" s="62"/>
      <c r="H21" s="61"/>
    </row>
    <row r="22" spans="1:8" ht="27" customHeight="1">
      <c r="A22" s="60">
        <v>17</v>
      </c>
      <c r="B22" s="61"/>
      <c r="C22" s="61"/>
      <c r="D22" s="61"/>
      <c r="E22" s="62"/>
      <c r="F22" s="62"/>
      <c r="G22" s="62"/>
      <c r="H22" s="61"/>
    </row>
    <row r="23" spans="1:8" ht="27" customHeight="1">
      <c r="A23" s="60">
        <v>18</v>
      </c>
      <c r="B23" s="61"/>
      <c r="C23" s="61"/>
      <c r="D23" s="61"/>
      <c r="E23" s="62"/>
      <c r="F23" s="62"/>
      <c r="G23" s="62"/>
      <c r="H23" s="61"/>
    </row>
    <row r="24" spans="1:8" ht="27" customHeight="1">
      <c r="A24" s="60">
        <v>19</v>
      </c>
      <c r="B24" s="61"/>
      <c r="C24" s="61"/>
      <c r="D24" s="63"/>
      <c r="E24" s="62"/>
      <c r="F24" s="62"/>
      <c r="G24" s="62"/>
      <c r="H24" s="61"/>
    </row>
    <row r="25" spans="1:8" ht="25.5" customHeight="1">
      <c r="A25" s="60">
        <v>20</v>
      </c>
      <c r="B25" s="61"/>
      <c r="C25" s="61"/>
      <c r="D25" s="61"/>
      <c r="E25" s="62"/>
      <c r="F25" s="62"/>
      <c r="G25" s="62"/>
      <c r="H25" s="61"/>
    </row>
    <row r="26" spans="1:8" ht="24.75" customHeight="1">
      <c r="A26" s="60"/>
      <c r="B26" s="61" t="s">
        <v>223</v>
      </c>
      <c r="C26" s="61"/>
      <c r="D26" s="64"/>
      <c r="E26" s="62"/>
      <c r="F26" s="62"/>
      <c r="G26" s="65"/>
      <c r="H26" s="64"/>
    </row>
    <row r="27" spans="1:8" ht="27" customHeight="1">
      <c r="A27" s="38" t="s">
        <v>373</v>
      </c>
      <c r="B27" s="38"/>
      <c r="C27" s="66"/>
      <c r="E27" s="67"/>
      <c r="F27" s="68" t="s">
        <v>374</v>
      </c>
      <c r="G27" s="68"/>
      <c r="H27" s="68"/>
    </row>
  </sheetData>
  <sheetProtection/>
  <mergeCells count="2">
    <mergeCell ref="A2:H2"/>
    <mergeCell ref="D3:E3"/>
  </mergeCells>
  <printOptions horizontalCentered="1"/>
  <pageMargins left="0.75" right="0.75" top="0.79" bottom="0.79" header="0.51" footer="0.51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B12" sqref="B12:E12"/>
    </sheetView>
  </sheetViews>
  <sheetFormatPr defaultColWidth="9.00390625" defaultRowHeight="14.25"/>
  <cols>
    <col min="1" max="1" width="22.25390625" style="0" bestFit="1" customWidth="1"/>
    <col min="2" max="2" width="18.50390625" style="0" customWidth="1"/>
    <col min="4" max="4" width="12.25390625" style="0" customWidth="1"/>
    <col min="5" max="5" width="22.00390625" style="0" customWidth="1"/>
  </cols>
  <sheetData>
    <row r="1" ht="14.25">
      <c r="E1" s="39" t="s">
        <v>38</v>
      </c>
    </row>
    <row r="2" spans="1:5" ht="20.25">
      <c r="A2" s="40" t="s">
        <v>39</v>
      </c>
      <c r="B2" s="40"/>
      <c r="C2" s="40"/>
      <c r="D2" s="40"/>
      <c r="E2" s="40"/>
    </row>
    <row r="3" spans="1:5" ht="27.75" customHeight="1">
      <c r="A3" s="41">
        <v>42735</v>
      </c>
      <c r="B3" s="42"/>
      <c r="C3" s="42"/>
      <c r="D3" s="42"/>
      <c r="E3" s="42"/>
    </row>
    <row r="4" spans="1:5" s="1" customFormat="1" ht="51.75" customHeight="1">
      <c r="A4" s="43" t="s">
        <v>375</v>
      </c>
      <c r="B4" s="44"/>
      <c r="C4" s="44"/>
      <c r="D4" s="43" t="s">
        <v>376</v>
      </c>
      <c r="E4" s="43"/>
    </row>
    <row r="5" spans="1:5" s="1" customFormat="1" ht="51.75" customHeight="1">
      <c r="A5" s="43" t="s">
        <v>377</v>
      </c>
      <c r="B5" s="45"/>
      <c r="C5" s="45"/>
      <c r="D5" s="43" t="s">
        <v>378</v>
      </c>
      <c r="E5" s="44"/>
    </row>
    <row r="6" spans="1:5" s="1" customFormat="1" ht="51.75" customHeight="1">
      <c r="A6" s="46" t="s">
        <v>379</v>
      </c>
      <c r="B6" s="44"/>
      <c r="C6" s="44"/>
      <c r="D6" s="43" t="s">
        <v>380</v>
      </c>
      <c r="E6" s="44"/>
    </row>
    <row r="7" spans="1:5" s="1" customFormat="1" ht="51.75" customHeight="1">
      <c r="A7" s="43" t="s">
        <v>381</v>
      </c>
      <c r="B7" s="44"/>
      <c r="C7" s="44"/>
      <c r="D7" s="44"/>
      <c r="E7" s="44"/>
    </row>
    <row r="8" spans="1:5" s="1" customFormat="1" ht="51.75" customHeight="1">
      <c r="A8" s="43" t="s">
        <v>382</v>
      </c>
      <c r="B8" s="44"/>
      <c r="C8" s="44"/>
      <c r="D8" s="44"/>
      <c r="E8" s="44"/>
    </row>
    <row r="9" spans="1:5" s="1" customFormat="1" ht="51.75" customHeight="1">
      <c r="A9" s="43" t="s">
        <v>383</v>
      </c>
      <c r="B9" s="44"/>
      <c r="C9" s="44"/>
      <c r="D9" s="44"/>
      <c r="E9" s="44"/>
    </row>
    <row r="10" spans="1:5" s="1" customFormat="1" ht="51.75" customHeight="1">
      <c r="A10" s="43" t="s">
        <v>297</v>
      </c>
      <c r="B10" s="44"/>
      <c r="C10" s="47" t="s">
        <v>298</v>
      </c>
      <c r="D10" s="44"/>
      <c r="E10" s="44"/>
    </row>
    <row r="11" spans="1:5" s="1" customFormat="1" ht="51.75" customHeight="1">
      <c r="A11" s="43" t="s">
        <v>384</v>
      </c>
      <c r="B11" s="44"/>
      <c r="C11" s="45" t="s">
        <v>385</v>
      </c>
      <c r="D11" s="48" t="s">
        <v>386</v>
      </c>
      <c r="E11" s="49"/>
    </row>
    <row r="12" spans="1:5" s="1" customFormat="1" ht="51.75" customHeight="1">
      <c r="A12" s="43" t="s">
        <v>387</v>
      </c>
      <c r="B12" s="44"/>
      <c r="C12" s="44"/>
      <c r="D12" s="44"/>
      <c r="E12" s="44"/>
    </row>
    <row r="13" spans="1:5" s="1" customFormat="1" ht="51.75" customHeight="1">
      <c r="A13" s="43" t="s">
        <v>388</v>
      </c>
      <c r="B13" s="44"/>
      <c r="C13" s="44"/>
      <c r="D13" s="44"/>
      <c r="E13" s="44"/>
    </row>
    <row r="14" s="1" customFormat="1" ht="14.25">
      <c r="A14" s="50"/>
    </row>
    <row r="15" s="1" customFormat="1" ht="14.25">
      <c r="A15" s="50"/>
    </row>
    <row r="16" s="1" customFormat="1" ht="14.25">
      <c r="A16" s="51"/>
    </row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  <row r="28" s="1" customFormat="1" ht="14.25"/>
  </sheetData>
  <sheetProtection/>
  <mergeCells count="12">
    <mergeCell ref="A2:E2"/>
    <mergeCell ref="A3:E3"/>
    <mergeCell ref="B4:C4"/>
    <mergeCell ref="B5:C5"/>
    <mergeCell ref="B6:C6"/>
    <mergeCell ref="B7:E7"/>
    <mergeCell ref="B8:E8"/>
    <mergeCell ref="B9:E9"/>
    <mergeCell ref="D10:E10"/>
    <mergeCell ref="D11:E11"/>
    <mergeCell ref="B12:E12"/>
    <mergeCell ref="B13:E13"/>
  </mergeCells>
  <printOptions/>
  <pageMargins left="0.75" right="0.34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B40" sqref="B40"/>
    </sheetView>
  </sheetViews>
  <sheetFormatPr defaultColWidth="8.125" defaultRowHeight="14.25"/>
  <cols>
    <col min="1" max="1" width="19.75390625" style="29" bestFit="1" customWidth="1"/>
    <col min="2" max="3" width="14.125" style="29" customWidth="1"/>
    <col min="4" max="4" width="16.75390625" style="29" customWidth="1"/>
    <col min="5" max="6" width="14.125" style="29" customWidth="1"/>
    <col min="7" max="16384" width="8.125" style="29" customWidth="1"/>
  </cols>
  <sheetData>
    <row r="1" ht="13.5">
      <c r="F1" s="30" t="s">
        <v>41</v>
      </c>
    </row>
    <row r="2" spans="1:6" ht="20.25" customHeight="1">
      <c r="A2" s="3" t="s">
        <v>14</v>
      </c>
      <c r="B2" s="3"/>
      <c r="C2" s="3"/>
      <c r="D2" s="3"/>
      <c r="E2" s="3"/>
      <c r="F2" s="3"/>
    </row>
    <row r="3" ht="13.5">
      <c r="F3" s="29" t="s">
        <v>389</v>
      </c>
    </row>
    <row r="4" spans="1:6" s="28" customFormat="1" ht="13.5">
      <c r="A4" s="31" t="s">
        <v>390</v>
      </c>
      <c r="B4" s="31"/>
      <c r="C4" s="31"/>
      <c r="D4" s="31"/>
      <c r="E4" s="31"/>
      <c r="F4" s="31"/>
    </row>
    <row r="5" spans="1:6" ht="27" customHeight="1">
      <c r="A5" s="32" t="s">
        <v>391</v>
      </c>
      <c r="B5" s="32" t="s">
        <v>392</v>
      </c>
      <c r="C5" s="32" t="s">
        <v>393</v>
      </c>
      <c r="D5" s="32" t="s">
        <v>163</v>
      </c>
      <c r="E5" s="32" t="s">
        <v>392</v>
      </c>
      <c r="F5" s="32" t="s">
        <v>393</v>
      </c>
    </row>
    <row r="6" spans="1:6" ht="18" customHeight="1">
      <c r="A6" s="33" t="s">
        <v>164</v>
      </c>
      <c r="B6" s="34"/>
      <c r="C6" s="34"/>
      <c r="D6" s="33" t="s">
        <v>165</v>
      </c>
      <c r="E6" s="34"/>
      <c r="F6" s="34"/>
    </row>
    <row r="7" spans="1:6" ht="18" customHeight="1">
      <c r="A7" s="35" t="s">
        <v>394</v>
      </c>
      <c r="B7" s="34"/>
      <c r="C7" s="34"/>
      <c r="D7" s="35" t="s">
        <v>395</v>
      </c>
      <c r="E7" s="34"/>
      <c r="F7" s="34"/>
    </row>
    <row r="8" spans="1:6" ht="18" customHeight="1">
      <c r="A8" s="35" t="s">
        <v>396</v>
      </c>
      <c r="B8" s="34"/>
      <c r="C8" s="34"/>
      <c r="D8" s="35" t="s">
        <v>397</v>
      </c>
      <c r="E8" s="34"/>
      <c r="F8" s="34"/>
    </row>
    <row r="9" spans="1:6" ht="18" customHeight="1">
      <c r="A9" s="35" t="s">
        <v>398</v>
      </c>
      <c r="B9" s="34"/>
      <c r="C9" s="34"/>
      <c r="D9" s="35" t="s">
        <v>399</v>
      </c>
      <c r="E9" s="34"/>
      <c r="F9" s="34"/>
    </row>
    <row r="10" spans="1:6" ht="18" customHeight="1">
      <c r="A10" s="35" t="s">
        <v>400</v>
      </c>
      <c r="B10" s="34"/>
      <c r="C10" s="34"/>
      <c r="D10" s="35" t="s">
        <v>401</v>
      </c>
      <c r="E10" s="34"/>
      <c r="F10" s="34"/>
    </row>
    <row r="11" spans="1:6" ht="18" customHeight="1">
      <c r="A11" s="35" t="s">
        <v>402</v>
      </c>
      <c r="B11" s="34"/>
      <c r="C11" s="34"/>
      <c r="D11" s="35" t="s">
        <v>403</v>
      </c>
      <c r="E11" s="34"/>
      <c r="F11" s="34"/>
    </row>
    <row r="12" spans="1:6" ht="18" customHeight="1">
      <c r="A12" s="35" t="s">
        <v>404</v>
      </c>
      <c r="B12" s="34"/>
      <c r="C12" s="34"/>
      <c r="D12" s="35" t="s">
        <v>405</v>
      </c>
      <c r="E12" s="34"/>
      <c r="F12" s="34"/>
    </row>
    <row r="13" spans="1:6" ht="18" customHeight="1">
      <c r="A13" s="35" t="s">
        <v>406</v>
      </c>
      <c r="B13" s="34"/>
      <c r="C13" s="34"/>
      <c r="D13" s="35" t="s">
        <v>407</v>
      </c>
      <c r="E13" s="34"/>
      <c r="F13" s="34"/>
    </row>
    <row r="14" spans="1:6" ht="18" customHeight="1">
      <c r="A14" s="35" t="s">
        <v>408</v>
      </c>
      <c r="B14" s="34"/>
      <c r="C14" s="34"/>
      <c r="D14" s="35" t="s">
        <v>409</v>
      </c>
      <c r="E14" s="34"/>
      <c r="F14" s="34"/>
    </row>
    <row r="15" spans="1:6" ht="18" customHeight="1">
      <c r="A15" s="35" t="s">
        <v>410</v>
      </c>
      <c r="B15" s="34"/>
      <c r="C15" s="34"/>
      <c r="D15" s="35" t="s">
        <v>411</v>
      </c>
      <c r="E15" s="34"/>
      <c r="F15" s="34"/>
    </row>
    <row r="16" spans="1:6" ht="18" customHeight="1">
      <c r="A16" s="32" t="s">
        <v>182</v>
      </c>
      <c r="B16" s="34"/>
      <c r="C16" s="34"/>
      <c r="D16" s="35" t="s">
        <v>412</v>
      </c>
      <c r="E16" s="34"/>
      <c r="F16" s="34"/>
    </row>
    <row r="17" spans="1:6" ht="18" customHeight="1">
      <c r="A17" s="33" t="s">
        <v>413</v>
      </c>
      <c r="B17" s="34"/>
      <c r="C17" s="34"/>
      <c r="D17" s="32" t="s">
        <v>414</v>
      </c>
      <c r="E17" s="34"/>
      <c r="F17" s="34"/>
    </row>
    <row r="18" spans="1:6" ht="18" customHeight="1">
      <c r="A18" s="35" t="s">
        <v>415</v>
      </c>
      <c r="B18" s="34"/>
      <c r="C18" s="34"/>
      <c r="D18" s="33" t="s">
        <v>416</v>
      </c>
      <c r="E18" s="34"/>
      <c r="F18" s="34"/>
    </row>
    <row r="19" spans="1:6" ht="18" customHeight="1">
      <c r="A19" s="35" t="s">
        <v>417</v>
      </c>
      <c r="B19" s="34"/>
      <c r="C19" s="34"/>
      <c r="D19" s="35" t="s">
        <v>418</v>
      </c>
      <c r="E19" s="34"/>
      <c r="F19" s="34"/>
    </row>
    <row r="20" spans="1:6" ht="18" customHeight="1">
      <c r="A20" s="35" t="s">
        <v>419</v>
      </c>
      <c r="B20" s="34"/>
      <c r="C20" s="34"/>
      <c r="D20" s="35" t="s">
        <v>420</v>
      </c>
      <c r="E20" s="34"/>
      <c r="F20" s="34"/>
    </row>
    <row r="21" spans="1:6" ht="18" customHeight="1">
      <c r="A21" s="35" t="s">
        <v>421</v>
      </c>
      <c r="B21" s="34"/>
      <c r="C21" s="34"/>
      <c r="D21" s="32" t="s">
        <v>422</v>
      </c>
      <c r="E21" s="34"/>
      <c r="F21" s="34"/>
    </row>
    <row r="22" spans="1:6" ht="18" customHeight="1">
      <c r="A22" s="35" t="s">
        <v>423</v>
      </c>
      <c r="B22" s="34"/>
      <c r="C22" s="34"/>
      <c r="D22" s="36" t="s">
        <v>424</v>
      </c>
      <c r="E22" s="34"/>
      <c r="F22" s="34"/>
    </row>
    <row r="23" spans="1:6" ht="18" customHeight="1">
      <c r="A23" s="35" t="s">
        <v>425</v>
      </c>
      <c r="B23" s="34"/>
      <c r="C23" s="34"/>
      <c r="D23" s="33" t="s">
        <v>426</v>
      </c>
      <c r="E23" s="34"/>
      <c r="F23" s="34"/>
    </row>
    <row r="24" spans="1:6" ht="18" customHeight="1">
      <c r="A24" s="35" t="s">
        <v>427</v>
      </c>
      <c r="B24" s="34"/>
      <c r="C24" s="34"/>
      <c r="D24" s="35" t="s">
        <v>428</v>
      </c>
      <c r="E24" s="34"/>
      <c r="F24" s="34"/>
    </row>
    <row r="25" spans="1:6" ht="18" customHeight="1">
      <c r="A25" s="35" t="s">
        <v>429</v>
      </c>
      <c r="B25" s="34"/>
      <c r="C25" s="34"/>
      <c r="D25" s="35" t="s">
        <v>430</v>
      </c>
      <c r="E25" s="34"/>
      <c r="F25" s="34"/>
    </row>
    <row r="26" spans="1:6" ht="18" customHeight="1">
      <c r="A26" s="35" t="s">
        <v>431</v>
      </c>
      <c r="B26" s="34"/>
      <c r="C26" s="34"/>
      <c r="D26" s="35" t="s">
        <v>432</v>
      </c>
      <c r="E26" s="34"/>
      <c r="F26" s="34"/>
    </row>
    <row r="27" spans="1:6" ht="18" customHeight="1">
      <c r="A27" s="32" t="s">
        <v>433</v>
      </c>
      <c r="B27" s="34"/>
      <c r="C27" s="34"/>
      <c r="D27" s="35" t="s">
        <v>434</v>
      </c>
      <c r="E27" s="34"/>
      <c r="F27" s="34"/>
    </row>
    <row r="28" spans="1:6" ht="18" customHeight="1">
      <c r="A28" s="35"/>
      <c r="B28" s="34"/>
      <c r="C28" s="34"/>
      <c r="D28" s="35" t="s">
        <v>435</v>
      </c>
      <c r="E28" s="34"/>
      <c r="F28" s="34"/>
    </row>
    <row r="29" spans="1:6" ht="18" customHeight="1">
      <c r="A29" s="35"/>
      <c r="B29" s="34"/>
      <c r="C29" s="34"/>
      <c r="D29" s="35" t="s">
        <v>436</v>
      </c>
      <c r="E29" s="34"/>
      <c r="F29" s="34"/>
    </row>
    <row r="30" spans="1:6" ht="18" customHeight="1">
      <c r="A30" s="35"/>
      <c r="B30" s="34"/>
      <c r="C30" s="34"/>
      <c r="D30" s="35" t="s">
        <v>437</v>
      </c>
      <c r="E30" s="34"/>
      <c r="F30" s="34"/>
    </row>
    <row r="31" spans="1:6" ht="18" customHeight="1">
      <c r="A31" s="35"/>
      <c r="B31" s="34"/>
      <c r="C31" s="34"/>
      <c r="D31" s="35" t="s">
        <v>438</v>
      </c>
      <c r="E31" s="34"/>
      <c r="F31" s="34"/>
    </row>
    <row r="32" spans="1:6" ht="18" customHeight="1">
      <c r="A32" s="35"/>
      <c r="B32" s="34"/>
      <c r="C32" s="34"/>
      <c r="D32" s="35" t="s">
        <v>439</v>
      </c>
      <c r="E32" s="34"/>
      <c r="F32" s="34"/>
    </row>
    <row r="33" spans="1:6" ht="18" customHeight="1">
      <c r="A33" s="35"/>
      <c r="B33" s="34"/>
      <c r="C33" s="34"/>
      <c r="D33" s="36" t="s">
        <v>440</v>
      </c>
      <c r="E33" s="34"/>
      <c r="F33" s="34"/>
    </row>
    <row r="34" spans="1:6" ht="27" customHeight="1">
      <c r="A34" s="36" t="s">
        <v>441</v>
      </c>
      <c r="B34" s="37"/>
      <c r="C34" s="37"/>
      <c r="D34" s="36" t="s">
        <v>442</v>
      </c>
      <c r="E34" s="34"/>
      <c r="F34" s="34"/>
    </row>
    <row r="35" spans="1:8" ht="24" customHeight="1">
      <c r="A35" s="19" t="s">
        <v>113</v>
      </c>
      <c r="B35" s="38"/>
      <c r="C35" s="21" t="s">
        <v>114</v>
      </c>
      <c r="E35" s="21" t="s">
        <v>115</v>
      </c>
      <c r="F35" s="21"/>
      <c r="H35" s="22"/>
    </row>
    <row r="36" ht="22.5" customHeight="1">
      <c r="A36" t="s">
        <v>443</v>
      </c>
    </row>
  </sheetData>
  <sheetProtection/>
  <mergeCells count="2">
    <mergeCell ref="A2:F2"/>
    <mergeCell ref="A4:F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D34" sqref="D34"/>
    </sheetView>
  </sheetViews>
  <sheetFormatPr defaultColWidth="8.125" defaultRowHeight="14.25"/>
  <cols>
    <col min="1" max="1" width="36.625" style="11" customWidth="1"/>
    <col min="2" max="3" width="18.625" style="11" customWidth="1"/>
    <col min="4" max="16384" width="8.125" style="11" customWidth="1"/>
  </cols>
  <sheetData>
    <row r="1" ht="13.5">
      <c r="C1" s="12" t="s">
        <v>43</v>
      </c>
    </row>
    <row r="2" spans="1:3" ht="26.25" customHeight="1">
      <c r="A2" s="13" t="s">
        <v>44</v>
      </c>
      <c r="B2" s="13"/>
      <c r="C2" s="13"/>
    </row>
    <row r="3" ht="16.5" customHeight="1">
      <c r="C3" s="12" t="s">
        <v>444</v>
      </c>
    </row>
    <row r="4" spans="1:3" ht="16.5" customHeight="1">
      <c r="A4" s="23" t="s">
        <v>445</v>
      </c>
      <c r="B4" s="23"/>
      <c r="C4" s="23"/>
    </row>
    <row r="5" spans="1:3" ht="29.25" customHeight="1">
      <c r="A5" s="24" t="s">
        <v>446</v>
      </c>
      <c r="B5" s="24" t="s">
        <v>447</v>
      </c>
      <c r="C5" s="24" t="s">
        <v>220</v>
      </c>
    </row>
    <row r="6" spans="1:3" ht="19.5" customHeight="1">
      <c r="A6" s="25" t="s">
        <v>448</v>
      </c>
      <c r="B6" s="26"/>
      <c r="C6" s="26"/>
    </row>
    <row r="7" spans="1:3" ht="19.5" customHeight="1">
      <c r="A7" s="25" t="s">
        <v>449</v>
      </c>
      <c r="B7" s="26"/>
      <c r="C7" s="26"/>
    </row>
    <row r="8" spans="1:3" ht="19.5" customHeight="1">
      <c r="A8" s="25" t="s">
        <v>450</v>
      </c>
      <c r="B8" s="26"/>
      <c r="C8" s="26"/>
    </row>
    <row r="9" spans="1:3" ht="19.5" customHeight="1">
      <c r="A9" s="25" t="s">
        <v>451</v>
      </c>
      <c r="B9" s="26"/>
      <c r="C9" s="26"/>
    </row>
    <row r="10" spans="1:3" ht="19.5" customHeight="1">
      <c r="A10" s="27" t="s">
        <v>452</v>
      </c>
      <c r="B10" s="26"/>
      <c r="C10" s="26"/>
    </row>
    <row r="11" spans="1:3" ht="19.5" customHeight="1">
      <c r="A11" s="25" t="s">
        <v>453</v>
      </c>
      <c r="B11" s="26"/>
      <c r="C11" s="26"/>
    </row>
    <row r="12" spans="1:3" ht="19.5" customHeight="1">
      <c r="A12" s="25" t="s">
        <v>454</v>
      </c>
      <c r="B12" s="26"/>
      <c r="C12" s="26"/>
    </row>
    <row r="13" spans="1:3" ht="19.5" customHeight="1">
      <c r="A13" s="25" t="s">
        <v>455</v>
      </c>
      <c r="B13" s="26"/>
      <c r="C13" s="26"/>
    </row>
    <row r="14" spans="1:3" ht="19.5" customHeight="1">
      <c r="A14" s="25" t="s">
        <v>456</v>
      </c>
      <c r="B14" s="26"/>
      <c r="C14" s="26"/>
    </row>
    <row r="15" spans="1:3" ht="19.5" customHeight="1">
      <c r="A15" s="25" t="s">
        <v>457</v>
      </c>
      <c r="B15" s="26"/>
      <c r="C15" s="26"/>
    </row>
    <row r="16" spans="1:3" ht="19.5" customHeight="1">
      <c r="A16" s="25" t="s">
        <v>458</v>
      </c>
      <c r="B16" s="26"/>
      <c r="C16" s="26"/>
    </row>
    <row r="17" spans="1:3" ht="19.5" customHeight="1">
      <c r="A17" s="25" t="s">
        <v>459</v>
      </c>
      <c r="B17" s="26"/>
      <c r="C17" s="26"/>
    </row>
    <row r="18" spans="1:3" ht="19.5" customHeight="1">
      <c r="A18" s="25" t="s">
        <v>460</v>
      </c>
      <c r="B18" s="26"/>
      <c r="C18" s="26"/>
    </row>
    <row r="19" spans="1:3" ht="19.5" customHeight="1">
      <c r="A19" s="25" t="s">
        <v>461</v>
      </c>
      <c r="B19" s="26"/>
      <c r="C19" s="26"/>
    </row>
    <row r="20" spans="1:3" ht="19.5" customHeight="1">
      <c r="A20" s="25" t="s">
        <v>462</v>
      </c>
      <c r="B20" s="26"/>
      <c r="C20" s="26"/>
    </row>
    <row r="21" spans="1:3" ht="19.5" customHeight="1">
      <c r="A21" s="25" t="s">
        <v>463</v>
      </c>
      <c r="B21" s="26"/>
      <c r="C21" s="26"/>
    </row>
    <row r="22" spans="1:3" ht="19.5" customHeight="1">
      <c r="A22" s="25" t="s">
        <v>464</v>
      </c>
      <c r="B22" s="26"/>
      <c r="C22" s="26"/>
    </row>
    <row r="23" spans="1:3" ht="19.5" customHeight="1">
      <c r="A23" s="25" t="s">
        <v>465</v>
      </c>
      <c r="B23" s="26"/>
      <c r="C23" s="26"/>
    </row>
    <row r="24" spans="1:3" ht="19.5" customHeight="1">
      <c r="A24" s="25" t="s">
        <v>466</v>
      </c>
      <c r="B24" s="26"/>
      <c r="C24" s="26"/>
    </row>
    <row r="25" spans="1:3" ht="19.5" customHeight="1">
      <c r="A25" s="25" t="s">
        <v>467</v>
      </c>
      <c r="B25" s="26"/>
      <c r="C25" s="26"/>
    </row>
    <row r="26" spans="1:3" ht="19.5" customHeight="1">
      <c r="A26" s="25" t="s">
        <v>468</v>
      </c>
      <c r="B26" s="26"/>
      <c r="C26" s="26"/>
    </row>
    <row r="27" spans="1:3" ht="19.5" customHeight="1">
      <c r="A27" s="25" t="s">
        <v>469</v>
      </c>
      <c r="B27" s="26"/>
      <c r="C27" s="26"/>
    </row>
    <row r="28" spans="1:3" ht="19.5" customHeight="1">
      <c r="A28" s="25" t="s">
        <v>470</v>
      </c>
      <c r="B28" s="26"/>
      <c r="C28" s="26"/>
    </row>
    <row r="29" spans="1:3" ht="19.5" customHeight="1">
      <c r="A29" s="25" t="s">
        <v>471</v>
      </c>
      <c r="B29" s="26"/>
      <c r="C29" s="26"/>
    </row>
    <row r="30" spans="1:3" ht="19.5" customHeight="1">
      <c r="A30" s="25" t="s">
        <v>472</v>
      </c>
      <c r="B30" s="26"/>
      <c r="C30" s="26"/>
    </row>
    <row r="31" spans="1:8" ht="24" customHeight="1">
      <c r="A31" s="19" t="s">
        <v>113</v>
      </c>
      <c r="B31" s="20" t="s">
        <v>114</v>
      </c>
      <c r="C31" s="20" t="s">
        <v>115</v>
      </c>
      <c r="F31" s="21"/>
      <c r="H31" s="22"/>
    </row>
    <row r="32" ht="22.5" customHeight="1">
      <c r="A32" t="s">
        <v>443</v>
      </c>
    </row>
  </sheetData>
  <sheetProtection/>
  <mergeCells count="2">
    <mergeCell ref="A2:C2"/>
    <mergeCell ref="A4:C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1">
      <selection activeCell="F50" sqref="F50"/>
    </sheetView>
  </sheetViews>
  <sheetFormatPr defaultColWidth="8.125" defaultRowHeight="14.25"/>
  <cols>
    <col min="1" max="1" width="35.25390625" style="11" customWidth="1"/>
    <col min="2" max="3" width="18.625" style="11" customWidth="1"/>
    <col min="4" max="16384" width="8.125" style="11" customWidth="1"/>
  </cols>
  <sheetData>
    <row r="1" ht="13.5">
      <c r="C1" s="12" t="s">
        <v>45</v>
      </c>
    </row>
    <row r="2" spans="1:3" ht="21" customHeight="1">
      <c r="A2" s="13" t="s">
        <v>46</v>
      </c>
      <c r="B2" s="13"/>
      <c r="C2" s="13"/>
    </row>
    <row r="3" ht="13.5" customHeight="1">
      <c r="C3" s="11" t="s">
        <v>473</v>
      </c>
    </row>
    <row r="4" spans="1:3" ht="15.75" customHeight="1">
      <c r="A4" s="14" t="s">
        <v>474</v>
      </c>
      <c r="B4" s="14"/>
      <c r="C4" s="14"/>
    </row>
    <row r="5" spans="1:3" ht="20.25" customHeight="1">
      <c r="A5" s="15" t="s">
        <v>446</v>
      </c>
      <c r="B5" s="15" t="s">
        <v>475</v>
      </c>
      <c r="C5" s="15" t="s">
        <v>476</v>
      </c>
    </row>
    <row r="6" spans="1:3" ht="15" customHeight="1">
      <c r="A6" s="16" t="s">
        <v>477</v>
      </c>
      <c r="B6" s="17"/>
      <c r="C6" s="17" t="s">
        <v>478</v>
      </c>
    </row>
    <row r="7" spans="1:3" ht="15" customHeight="1">
      <c r="A7" s="16" t="s">
        <v>479</v>
      </c>
      <c r="B7" s="17"/>
      <c r="C7" s="18" t="s">
        <v>478</v>
      </c>
    </row>
    <row r="8" spans="1:3" ht="15" customHeight="1">
      <c r="A8" s="16" t="s">
        <v>480</v>
      </c>
      <c r="B8" s="17"/>
      <c r="C8" s="17" t="s">
        <v>478</v>
      </c>
    </row>
    <row r="9" spans="1:3" ht="15" customHeight="1">
      <c r="A9" s="16" t="s">
        <v>481</v>
      </c>
      <c r="B9" s="17"/>
      <c r="C9" s="17" t="s">
        <v>478</v>
      </c>
    </row>
    <row r="10" spans="1:3" ht="15" customHeight="1">
      <c r="A10" s="16" t="s">
        <v>482</v>
      </c>
      <c r="B10" s="17"/>
      <c r="C10" s="17" t="s">
        <v>478</v>
      </c>
    </row>
    <row r="11" spans="1:3" ht="15" customHeight="1">
      <c r="A11" s="16" t="s">
        <v>483</v>
      </c>
      <c r="B11" s="17"/>
      <c r="C11" s="17" t="s">
        <v>478</v>
      </c>
    </row>
    <row r="12" spans="1:3" ht="15" customHeight="1">
      <c r="A12" s="16" t="s">
        <v>484</v>
      </c>
      <c r="B12" s="17"/>
      <c r="C12" s="17" t="s">
        <v>478</v>
      </c>
    </row>
    <row r="13" spans="1:3" ht="15" customHeight="1">
      <c r="A13" s="16" t="s">
        <v>485</v>
      </c>
      <c r="B13" s="17"/>
      <c r="C13" s="17" t="s">
        <v>478</v>
      </c>
    </row>
    <row r="14" spans="1:3" ht="15" customHeight="1">
      <c r="A14" s="16" t="s">
        <v>479</v>
      </c>
      <c r="B14" s="17"/>
      <c r="C14" s="17" t="s">
        <v>478</v>
      </c>
    </row>
    <row r="15" spans="1:3" ht="15" customHeight="1">
      <c r="A15" s="16" t="s">
        <v>480</v>
      </c>
      <c r="B15" s="17"/>
      <c r="C15" s="17" t="s">
        <v>478</v>
      </c>
    </row>
    <row r="16" spans="1:3" ht="15" customHeight="1">
      <c r="A16" s="16" t="s">
        <v>481</v>
      </c>
      <c r="B16" s="17"/>
      <c r="C16" s="17" t="s">
        <v>478</v>
      </c>
    </row>
    <row r="17" spans="1:3" ht="15" customHeight="1">
      <c r="A17" s="16" t="s">
        <v>482</v>
      </c>
      <c r="B17" s="17"/>
      <c r="C17" s="17" t="s">
        <v>478</v>
      </c>
    </row>
    <row r="18" spans="1:3" ht="15" customHeight="1">
      <c r="A18" s="16" t="s">
        <v>483</v>
      </c>
      <c r="B18" s="17"/>
      <c r="C18" s="17" t="s">
        <v>478</v>
      </c>
    </row>
    <row r="19" spans="1:3" ht="15" customHeight="1">
      <c r="A19" s="16" t="s">
        <v>484</v>
      </c>
      <c r="B19" s="17"/>
      <c r="C19" s="17" t="s">
        <v>478</v>
      </c>
    </row>
    <row r="20" spans="1:3" ht="15" customHeight="1">
      <c r="A20" s="16" t="s">
        <v>486</v>
      </c>
      <c r="B20" s="17"/>
      <c r="C20" s="17"/>
    </row>
    <row r="21" spans="1:3" ht="15" customHeight="1">
      <c r="A21" s="16" t="s">
        <v>479</v>
      </c>
      <c r="B21" s="17"/>
      <c r="C21" s="17"/>
    </row>
    <row r="22" spans="1:3" ht="15" customHeight="1">
      <c r="A22" s="16" t="s">
        <v>480</v>
      </c>
      <c r="B22" s="17"/>
      <c r="C22" s="17"/>
    </row>
    <row r="23" spans="1:3" ht="15" customHeight="1">
      <c r="A23" s="16" t="s">
        <v>481</v>
      </c>
      <c r="B23" s="17"/>
      <c r="C23" s="17"/>
    </row>
    <row r="24" spans="1:3" ht="15" customHeight="1">
      <c r="A24" s="16" t="s">
        <v>482</v>
      </c>
      <c r="B24" s="17"/>
      <c r="C24" s="17"/>
    </row>
    <row r="25" spans="1:3" ht="15" customHeight="1">
      <c r="A25" s="16" t="s">
        <v>483</v>
      </c>
      <c r="B25" s="17"/>
      <c r="C25" s="17"/>
    </row>
    <row r="26" spans="1:3" ht="15" customHeight="1">
      <c r="A26" s="16" t="s">
        <v>484</v>
      </c>
      <c r="B26" s="17"/>
      <c r="C26" s="17"/>
    </row>
    <row r="27" spans="1:3" ht="15" customHeight="1">
      <c r="A27" s="16" t="s">
        <v>487</v>
      </c>
      <c r="B27" s="17"/>
      <c r="C27" s="17"/>
    </row>
    <row r="28" spans="1:3" ht="15" customHeight="1">
      <c r="A28" s="16" t="s">
        <v>479</v>
      </c>
      <c r="B28" s="17"/>
      <c r="C28" s="17"/>
    </row>
    <row r="29" spans="1:3" ht="15" customHeight="1">
      <c r="A29" s="16" t="s">
        <v>480</v>
      </c>
      <c r="B29" s="17"/>
      <c r="C29" s="17"/>
    </row>
    <row r="30" spans="1:3" ht="15" customHeight="1">
      <c r="A30" s="16" t="s">
        <v>481</v>
      </c>
      <c r="B30" s="17"/>
      <c r="C30" s="17"/>
    </row>
    <row r="31" spans="1:3" ht="15" customHeight="1">
      <c r="A31" s="16" t="s">
        <v>482</v>
      </c>
      <c r="B31" s="17"/>
      <c r="C31" s="17"/>
    </row>
    <row r="32" spans="1:3" ht="15" customHeight="1">
      <c r="A32" s="16" t="s">
        <v>483</v>
      </c>
      <c r="B32" s="17"/>
      <c r="C32" s="17"/>
    </row>
    <row r="33" spans="1:3" ht="15" customHeight="1">
      <c r="A33" s="16" t="s">
        <v>484</v>
      </c>
      <c r="B33" s="17"/>
      <c r="C33" s="17"/>
    </row>
    <row r="34" spans="1:3" ht="15" customHeight="1">
      <c r="A34" s="16" t="s">
        <v>488</v>
      </c>
      <c r="B34" s="17"/>
      <c r="C34" s="17"/>
    </row>
    <row r="35" spans="1:3" ht="15" customHeight="1">
      <c r="A35" s="16" t="s">
        <v>489</v>
      </c>
      <c r="B35" s="17"/>
      <c r="C35" s="17"/>
    </row>
    <row r="36" spans="1:3" ht="15" customHeight="1">
      <c r="A36" s="16" t="s">
        <v>480</v>
      </c>
      <c r="B36" s="17"/>
      <c r="C36" s="17"/>
    </row>
    <row r="37" spans="1:3" ht="15" customHeight="1">
      <c r="A37" s="16" t="s">
        <v>481</v>
      </c>
      <c r="B37" s="17"/>
      <c r="C37" s="17"/>
    </row>
    <row r="38" spans="1:3" ht="15" customHeight="1">
      <c r="A38" s="16" t="s">
        <v>490</v>
      </c>
      <c r="B38" s="17"/>
      <c r="C38" s="17"/>
    </row>
    <row r="39" spans="1:3" ht="15" customHeight="1">
      <c r="A39" s="16" t="s">
        <v>483</v>
      </c>
      <c r="B39" s="17"/>
      <c r="C39" s="17"/>
    </row>
    <row r="40" spans="1:3" ht="15" customHeight="1">
      <c r="A40" s="16" t="s">
        <v>491</v>
      </c>
      <c r="B40" s="17"/>
      <c r="C40" s="17"/>
    </row>
    <row r="41" spans="1:3" ht="15" customHeight="1">
      <c r="A41" s="16" t="s">
        <v>489</v>
      </c>
      <c r="B41" s="17"/>
      <c r="C41" s="17"/>
    </row>
    <row r="42" spans="1:3" ht="15" customHeight="1">
      <c r="A42" s="16" t="s">
        <v>480</v>
      </c>
      <c r="B42" s="17"/>
      <c r="C42" s="17"/>
    </row>
    <row r="43" spans="1:3" ht="15" customHeight="1">
      <c r="A43" s="16" t="s">
        <v>481</v>
      </c>
      <c r="B43" s="17"/>
      <c r="C43" s="17"/>
    </row>
    <row r="44" spans="1:3" ht="15" customHeight="1">
      <c r="A44" s="16" t="s">
        <v>490</v>
      </c>
      <c r="B44" s="17"/>
      <c r="C44" s="17"/>
    </row>
    <row r="45" spans="1:3" ht="15" customHeight="1">
      <c r="A45" s="16" t="s">
        <v>483</v>
      </c>
      <c r="B45" s="17"/>
      <c r="C45" s="17"/>
    </row>
    <row r="46" spans="1:3" ht="15" customHeight="1">
      <c r="A46" s="16" t="s">
        <v>492</v>
      </c>
      <c r="B46" s="17"/>
      <c r="C46" s="17" t="s">
        <v>478</v>
      </c>
    </row>
    <row r="47" spans="1:3" ht="15" customHeight="1">
      <c r="A47" s="16" t="s">
        <v>479</v>
      </c>
      <c r="B47" s="17"/>
      <c r="C47" s="17" t="s">
        <v>478</v>
      </c>
    </row>
    <row r="48" spans="1:3" ht="15" customHeight="1">
      <c r="A48" s="16" t="s">
        <v>480</v>
      </c>
      <c r="B48" s="17"/>
      <c r="C48" s="17" t="s">
        <v>478</v>
      </c>
    </row>
    <row r="49" spans="1:3" ht="15" customHeight="1">
      <c r="A49" s="16" t="s">
        <v>481</v>
      </c>
      <c r="B49" s="17"/>
      <c r="C49" s="17" t="s">
        <v>478</v>
      </c>
    </row>
    <row r="50" spans="1:3" ht="15" customHeight="1">
      <c r="A50" s="16" t="s">
        <v>482</v>
      </c>
      <c r="B50" s="17"/>
      <c r="C50" s="17" t="s">
        <v>478</v>
      </c>
    </row>
    <row r="51" spans="1:3" ht="15" customHeight="1">
      <c r="A51" s="16" t="s">
        <v>483</v>
      </c>
      <c r="B51" s="17"/>
      <c r="C51" s="17" t="s">
        <v>478</v>
      </c>
    </row>
    <row r="52" spans="1:3" ht="15" customHeight="1">
      <c r="A52" s="16" t="s">
        <v>484</v>
      </c>
      <c r="B52" s="17"/>
      <c r="C52" s="17" t="s">
        <v>478</v>
      </c>
    </row>
    <row r="53" spans="1:8" ht="24" customHeight="1">
      <c r="A53" s="19" t="s">
        <v>113</v>
      </c>
      <c r="B53" s="20" t="s">
        <v>114</v>
      </c>
      <c r="C53" s="20" t="s">
        <v>115</v>
      </c>
      <c r="F53" s="21"/>
      <c r="H53" s="22"/>
    </row>
    <row r="54" ht="22.5" customHeight="1">
      <c r="A54" t="s">
        <v>443</v>
      </c>
    </row>
  </sheetData>
  <sheetProtection/>
  <mergeCells count="2">
    <mergeCell ref="A2:C2"/>
    <mergeCell ref="A4:C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5"/>
  <sheetViews>
    <sheetView workbookViewId="0" topLeftCell="A1">
      <selection activeCell="C13" sqref="C13"/>
    </sheetView>
  </sheetViews>
  <sheetFormatPr defaultColWidth="9.00390625" defaultRowHeight="14.25"/>
  <cols>
    <col min="1" max="1" width="75.375" style="0" customWidth="1"/>
  </cols>
  <sheetData>
    <row r="1" s="1" customFormat="1" ht="45.75" customHeight="1">
      <c r="A1" s="3" t="s">
        <v>493</v>
      </c>
    </row>
    <row r="2" ht="63" customHeight="1">
      <c r="A2" s="4" t="s">
        <v>494</v>
      </c>
    </row>
    <row r="3" s="1" customFormat="1" ht="24" customHeight="1">
      <c r="A3" s="5" t="s">
        <v>495</v>
      </c>
    </row>
    <row r="4" s="2" customFormat="1" ht="42.75">
      <c r="A4" s="6" t="s">
        <v>496</v>
      </c>
    </row>
    <row r="5" s="2" customFormat="1" ht="117.75" customHeight="1">
      <c r="A5" s="6"/>
    </row>
    <row r="6" s="1" customFormat="1" ht="27" customHeight="1">
      <c r="A6" s="5" t="s">
        <v>497</v>
      </c>
    </row>
    <row r="7" s="1" customFormat="1" ht="42.75">
      <c r="A7" s="7" t="s">
        <v>498</v>
      </c>
    </row>
    <row r="8" s="1" customFormat="1" ht="27" customHeight="1">
      <c r="A8" s="7" t="s">
        <v>499</v>
      </c>
    </row>
    <row r="9" s="1" customFormat="1" ht="27" customHeight="1">
      <c r="A9" s="7" t="s">
        <v>500</v>
      </c>
    </row>
    <row r="10" s="1" customFormat="1" ht="27" customHeight="1">
      <c r="A10" s="8"/>
    </row>
    <row r="11" s="1" customFormat="1" ht="27" customHeight="1">
      <c r="A11" s="8"/>
    </row>
    <row r="12" s="1" customFormat="1" ht="27" customHeight="1">
      <c r="A12" s="8"/>
    </row>
    <row r="13" s="1" customFormat="1" ht="27" customHeight="1">
      <c r="A13" s="8"/>
    </row>
    <row r="14" s="1" customFormat="1" ht="27" customHeight="1">
      <c r="A14" s="9" t="s">
        <v>501</v>
      </c>
    </row>
    <row r="15" s="1" customFormat="1" ht="27" customHeight="1">
      <c r="A15" s="10" t="s">
        <v>502</v>
      </c>
    </row>
    <row r="16" s="1" customFormat="1" ht="14.25"/>
    <row r="17" s="1" customFormat="1" ht="14.25"/>
    <row r="18" s="1" customFormat="1" ht="14.25"/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G9" sqref="G9"/>
    </sheetView>
  </sheetViews>
  <sheetFormatPr defaultColWidth="8.625" defaultRowHeight="24" customHeight="1"/>
  <cols>
    <col min="1" max="1" width="3.50390625" style="234" customWidth="1"/>
    <col min="2" max="2" width="11.00390625" style="234" bestFit="1" customWidth="1"/>
    <col min="3" max="3" width="28.125" style="234" bestFit="1" customWidth="1"/>
    <col min="4" max="4" width="46.25390625" style="234" customWidth="1"/>
    <col min="5" max="16384" width="8.625" style="234" customWidth="1"/>
  </cols>
  <sheetData>
    <row r="1" ht="24" customHeight="1">
      <c r="B1" s="235" t="s">
        <v>7</v>
      </c>
    </row>
    <row r="2" ht="24" customHeight="1">
      <c r="A2" s="236" t="s">
        <v>8</v>
      </c>
    </row>
    <row r="3" ht="24" customHeight="1">
      <c r="A3" s="236" t="s">
        <v>9</v>
      </c>
    </row>
    <row r="4" spans="2:4" ht="24" customHeight="1">
      <c r="B4" s="237" t="s">
        <v>10</v>
      </c>
      <c r="C4" s="237" t="s">
        <v>11</v>
      </c>
      <c r="D4" s="237" t="s">
        <v>12</v>
      </c>
    </row>
    <row r="5" spans="2:4" ht="24" customHeight="1">
      <c r="B5" s="238" t="s">
        <v>13</v>
      </c>
      <c r="C5" s="238" t="s">
        <v>14</v>
      </c>
      <c r="D5" s="238" t="s">
        <v>15</v>
      </c>
    </row>
    <row r="6" spans="2:4" ht="24" customHeight="1">
      <c r="B6" s="238" t="s">
        <v>16</v>
      </c>
      <c r="C6" s="238" t="s">
        <v>17</v>
      </c>
      <c r="D6" s="238" t="s">
        <v>15</v>
      </c>
    </row>
    <row r="7" spans="2:4" ht="24" customHeight="1">
      <c r="B7" s="238" t="s">
        <v>18</v>
      </c>
      <c r="C7" s="238" t="s">
        <v>14</v>
      </c>
      <c r="D7" s="238" t="s">
        <v>19</v>
      </c>
    </row>
    <row r="8" spans="2:4" ht="24" customHeight="1">
      <c r="B8" s="238" t="s">
        <v>20</v>
      </c>
      <c r="C8" s="238" t="s">
        <v>21</v>
      </c>
      <c r="D8" s="238" t="s">
        <v>19</v>
      </c>
    </row>
    <row r="9" spans="2:4" ht="24" customHeight="1">
      <c r="B9" s="238" t="s">
        <v>22</v>
      </c>
      <c r="C9" s="238" t="s">
        <v>23</v>
      </c>
      <c r="D9" s="238" t="s">
        <v>19</v>
      </c>
    </row>
    <row r="10" spans="2:4" ht="24" customHeight="1">
      <c r="B10" s="238" t="s">
        <v>24</v>
      </c>
      <c r="C10" s="238" t="s">
        <v>25</v>
      </c>
      <c r="D10" s="238" t="s">
        <v>26</v>
      </c>
    </row>
    <row r="11" spans="2:4" s="233" customFormat="1" ht="24" customHeight="1">
      <c r="B11" s="238" t="s">
        <v>27</v>
      </c>
      <c r="C11" s="238" t="s">
        <v>28</v>
      </c>
      <c r="D11" s="238" t="s">
        <v>26</v>
      </c>
    </row>
    <row r="12" spans="2:4" ht="24" customHeight="1">
      <c r="B12" s="238" t="s">
        <v>29</v>
      </c>
      <c r="C12" s="238" t="s">
        <v>30</v>
      </c>
      <c r="D12" s="238" t="s">
        <v>26</v>
      </c>
    </row>
    <row r="13" spans="2:4" ht="24" customHeight="1">
      <c r="B13" s="238" t="s">
        <v>31</v>
      </c>
      <c r="C13" s="238" t="s">
        <v>32</v>
      </c>
      <c r="D13" s="238" t="s">
        <v>26</v>
      </c>
    </row>
    <row r="14" spans="2:4" ht="24" customHeight="1">
      <c r="B14" s="238" t="s">
        <v>33</v>
      </c>
      <c r="C14" s="238" t="s">
        <v>34</v>
      </c>
      <c r="D14" s="238" t="s">
        <v>35</v>
      </c>
    </row>
    <row r="15" spans="2:4" ht="24" customHeight="1">
      <c r="B15" s="238" t="s">
        <v>36</v>
      </c>
      <c r="C15" s="238" t="s">
        <v>37</v>
      </c>
      <c r="D15" s="238" t="s">
        <v>26</v>
      </c>
    </row>
    <row r="16" spans="2:4" ht="24" customHeight="1">
      <c r="B16" s="238" t="s">
        <v>38</v>
      </c>
      <c r="C16" s="238" t="s">
        <v>39</v>
      </c>
      <c r="D16" s="238" t="s">
        <v>40</v>
      </c>
    </row>
    <row r="17" spans="2:4" ht="24" customHeight="1">
      <c r="B17" s="238" t="s">
        <v>41</v>
      </c>
      <c r="C17" s="238" t="s">
        <v>14</v>
      </c>
      <c r="D17" s="238" t="s">
        <v>42</v>
      </c>
    </row>
    <row r="18" spans="2:4" ht="24" customHeight="1">
      <c r="B18" s="238" t="s">
        <v>43</v>
      </c>
      <c r="C18" s="238" t="s">
        <v>44</v>
      </c>
      <c r="D18" s="238" t="s">
        <v>42</v>
      </c>
    </row>
    <row r="19" spans="2:4" ht="24" customHeight="1">
      <c r="B19" s="238" t="s">
        <v>45</v>
      </c>
      <c r="C19" s="238" t="s">
        <v>46</v>
      </c>
      <c r="D19" s="238" t="s">
        <v>42</v>
      </c>
    </row>
    <row r="20" spans="2:4" ht="24" customHeight="1">
      <c r="B20" s="238" t="s">
        <v>47</v>
      </c>
      <c r="C20" s="238" t="s">
        <v>48</v>
      </c>
      <c r="D20" s="238" t="s">
        <v>49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B42" sqref="B42"/>
    </sheetView>
  </sheetViews>
  <sheetFormatPr defaultColWidth="9.00390625" defaultRowHeight="14.25"/>
  <cols>
    <col min="1" max="1" width="7.125" style="0" customWidth="1"/>
    <col min="2" max="2" width="13.50390625" style="0" customWidth="1"/>
    <col min="3" max="4" width="11.625" style="0" customWidth="1"/>
    <col min="5" max="5" width="7.50390625" style="0" customWidth="1"/>
    <col min="6" max="6" width="12.625" style="0" customWidth="1"/>
    <col min="7" max="8" width="11.625" style="0" customWidth="1"/>
  </cols>
  <sheetData>
    <row r="1" ht="14.25">
      <c r="H1" s="226" t="s">
        <v>13</v>
      </c>
    </row>
    <row r="2" spans="1:8" ht="18.75">
      <c r="A2" s="218" t="s">
        <v>50</v>
      </c>
      <c r="B2" s="218"/>
      <c r="C2" s="218"/>
      <c r="D2" s="218"/>
      <c r="E2" s="218"/>
      <c r="F2" s="218"/>
      <c r="G2" s="218"/>
      <c r="H2" s="218"/>
    </row>
    <row r="3" spans="1:8" ht="14.25">
      <c r="A3" s="202">
        <v>42735</v>
      </c>
      <c r="B3" s="89"/>
      <c r="C3" s="89"/>
      <c r="D3" s="89"/>
      <c r="E3" s="89"/>
      <c r="F3" s="89"/>
      <c r="G3" s="89"/>
      <c r="H3" s="89"/>
    </row>
    <row r="4" spans="1:8" ht="14.25">
      <c r="A4" s="38" t="s">
        <v>51</v>
      </c>
      <c r="B4" s="38"/>
      <c r="C4" s="38"/>
      <c r="D4" s="38"/>
      <c r="E4" s="38"/>
      <c r="F4" s="38"/>
      <c r="G4" s="38"/>
      <c r="H4" s="39" t="s">
        <v>52</v>
      </c>
    </row>
    <row r="5" spans="1:8" ht="24">
      <c r="A5" s="73" t="s">
        <v>53</v>
      </c>
      <c r="B5" s="73" t="s">
        <v>54</v>
      </c>
      <c r="C5" s="73" t="s">
        <v>55</v>
      </c>
      <c r="D5" s="73" t="s">
        <v>56</v>
      </c>
      <c r="E5" s="73" t="s">
        <v>53</v>
      </c>
      <c r="F5" s="73" t="s">
        <v>57</v>
      </c>
      <c r="G5" s="73" t="s">
        <v>55</v>
      </c>
      <c r="H5" s="73" t="s">
        <v>56</v>
      </c>
    </row>
    <row r="6" spans="1:8" ht="14.25">
      <c r="A6" s="227"/>
      <c r="B6" s="228" t="s">
        <v>58</v>
      </c>
      <c r="C6" s="216"/>
      <c r="D6" s="216"/>
      <c r="E6" s="227"/>
      <c r="F6" s="228" t="s">
        <v>59</v>
      </c>
      <c r="G6" s="216"/>
      <c r="H6" s="216"/>
    </row>
    <row r="7" spans="1:8" ht="14.25">
      <c r="A7" s="227"/>
      <c r="B7" s="228"/>
      <c r="C7" s="216"/>
      <c r="D7" s="216"/>
      <c r="E7" s="227">
        <v>201</v>
      </c>
      <c r="F7" s="228" t="s">
        <v>60</v>
      </c>
      <c r="G7" s="216"/>
      <c r="H7" s="216"/>
    </row>
    <row r="8" spans="1:8" ht="14.25">
      <c r="A8" s="227">
        <v>101</v>
      </c>
      <c r="B8" s="228" t="s">
        <v>61</v>
      </c>
      <c r="C8" s="216"/>
      <c r="D8" s="216"/>
      <c r="E8" s="227">
        <v>202</v>
      </c>
      <c r="F8" s="228" t="s">
        <v>62</v>
      </c>
      <c r="G8" s="216"/>
      <c r="H8" s="216"/>
    </row>
    <row r="9" spans="1:8" ht="14.25">
      <c r="A9" s="227">
        <v>102</v>
      </c>
      <c r="B9" s="228" t="s">
        <v>63</v>
      </c>
      <c r="C9" s="216"/>
      <c r="D9" s="216"/>
      <c r="E9" s="227">
        <v>203</v>
      </c>
      <c r="F9" s="228" t="s">
        <v>64</v>
      </c>
      <c r="G9" s="216">
        <f>'样表8-债务明细表'!D14</f>
        <v>0</v>
      </c>
      <c r="H9" s="216">
        <f>'样表8-债务明细表'!E14</f>
        <v>0</v>
      </c>
    </row>
    <row r="10" spans="1:8" ht="14.25">
      <c r="A10" s="227">
        <v>105</v>
      </c>
      <c r="B10" s="228" t="s">
        <v>65</v>
      </c>
      <c r="C10" s="216"/>
      <c r="D10" s="216"/>
      <c r="E10" s="227">
        <v>204</v>
      </c>
      <c r="F10" s="228" t="s">
        <v>66</v>
      </c>
      <c r="G10" s="216">
        <f>'样表8-债务明细表'!D24</f>
        <v>0</v>
      </c>
      <c r="H10" s="216">
        <f>'样表8-债务明细表'!E24</f>
        <v>0</v>
      </c>
    </row>
    <row r="11" spans="1:8" ht="14.25">
      <c r="A11" s="227">
        <v>106</v>
      </c>
      <c r="B11" s="228" t="s">
        <v>67</v>
      </c>
      <c r="C11" s="216">
        <f>'样表7-债权明细表'!D14</f>
        <v>0</v>
      </c>
      <c r="D11" s="216">
        <f>'样表7-债权明细表'!E14</f>
        <v>0</v>
      </c>
      <c r="E11" s="227">
        <v>207</v>
      </c>
      <c r="F11" s="228" t="s">
        <v>68</v>
      </c>
      <c r="G11" s="216">
        <f>'样表8-债务明细表'!D31</f>
        <v>0</v>
      </c>
      <c r="H11" s="216">
        <f>'样表8-债务明细表'!E31</f>
        <v>0</v>
      </c>
    </row>
    <row r="12" spans="1:8" ht="14.25">
      <c r="A12" s="227">
        <v>108</v>
      </c>
      <c r="B12" s="228" t="s">
        <v>69</v>
      </c>
      <c r="C12" s="216">
        <f>'样表7-债权明细表'!D24</f>
        <v>0</v>
      </c>
      <c r="D12" s="216">
        <f>'样表7-债权明细表'!E24</f>
        <v>0</v>
      </c>
      <c r="E12" s="227">
        <v>208</v>
      </c>
      <c r="F12" s="228" t="s">
        <v>70</v>
      </c>
      <c r="G12" s="216"/>
      <c r="H12" s="216"/>
    </row>
    <row r="13" spans="1:8" ht="17.25" customHeight="1">
      <c r="A13" s="227">
        <v>110</v>
      </c>
      <c r="B13" s="228" t="s">
        <v>71</v>
      </c>
      <c r="C13" s="216">
        <f>'样表7-债权明细表'!D31</f>
        <v>0</v>
      </c>
      <c r="D13" s="216">
        <f>'样表7-债权明细表'!E31</f>
        <v>0</v>
      </c>
      <c r="E13" s="227">
        <v>209</v>
      </c>
      <c r="F13" s="228" t="s">
        <v>72</v>
      </c>
      <c r="G13" s="216"/>
      <c r="H13" s="216"/>
    </row>
    <row r="14" spans="1:8" ht="14.25">
      <c r="A14" s="227">
        <v>115</v>
      </c>
      <c r="B14" s="228" t="s">
        <v>73</v>
      </c>
      <c r="C14" s="216"/>
      <c r="D14" s="216"/>
      <c r="E14" s="227">
        <v>210</v>
      </c>
      <c r="F14" s="228" t="s">
        <v>74</v>
      </c>
      <c r="G14" s="216">
        <f>'样表9-纳税情况表'!C14</f>
        <v>0</v>
      </c>
      <c r="H14" s="216">
        <f>'样表9-纳税情况表'!F14</f>
        <v>0</v>
      </c>
    </row>
    <row r="15" spans="1:8" ht="14.25">
      <c r="A15" s="227">
        <v>116</v>
      </c>
      <c r="B15" s="228" t="s">
        <v>75</v>
      </c>
      <c r="C15" s="216"/>
      <c r="D15" s="216"/>
      <c r="E15" s="227"/>
      <c r="F15" s="228" t="s">
        <v>76</v>
      </c>
      <c r="G15" s="216">
        <f>SUM(G7:G14)</f>
        <v>0</v>
      </c>
      <c r="H15" s="216">
        <f>SUM(H7:H14)</f>
        <v>0</v>
      </c>
    </row>
    <row r="16" spans="1:8" ht="14.25">
      <c r="A16" s="227">
        <v>117</v>
      </c>
      <c r="B16" s="228" t="s">
        <v>77</v>
      </c>
      <c r="C16" s="216"/>
      <c r="D16" s="216"/>
      <c r="E16" s="227"/>
      <c r="F16" s="228"/>
      <c r="G16" s="216"/>
      <c r="H16" s="216"/>
    </row>
    <row r="17" spans="1:8" ht="17.25" customHeight="1">
      <c r="A17" s="227">
        <v>120</v>
      </c>
      <c r="B17" s="228" t="s">
        <v>78</v>
      </c>
      <c r="C17" s="216"/>
      <c r="D17" s="216">
        <f>'样表10-固定资产明细表'!D26</f>
        <v>0</v>
      </c>
      <c r="E17" s="227"/>
      <c r="F17" s="228" t="s">
        <v>79</v>
      </c>
      <c r="G17" s="216"/>
      <c r="H17" s="216"/>
    </row>
    <row r="18" spans="1:8" ht="14.25">
      <c r="A18" s="227">
        <v>124</v>
      </c>
      <c r="B18" s="228" t="s">
        <v>80</v>
      </c>
      <c r="C18" s="216"/>
      <c r="D18" s="216"/>
      <c r="E18" s="227">
        <v>301</v>
      </c>
      <c r="F18" s="228" t="s">
        <v>81</v>
      </c>
      <c r="G18" s="216">
        <f>G19+G20</f>
        <v>0</v>
      </c>
      <c r="H18" s="216">
        <f>H19+H20</f>
        <v>0</v>
      </c>
    </row>
    <row r="19" spans="1:8" ht="18.75" customHeight="1">
      <c r="A19" s="227"/>
      <c r="B19" s="228"/>
      <c r="C19" s="216"/>
      <c r="D19" s="216"/>
      <c r="E19" s="227"/>
      <c r="F19" s="228" t="s">
        <v>82</v>
      </c>
      <c r="G19" s="216"/>
      <c r="H19" s="216"/>
    </row>
    <row r="20" spans="1:8" ht="14.25">
      <c r="A20" s="227"/>
      <c r="B20" s="228" t="s">
        <v>83</v>
      </c>
      <c r="C20" s="216">
        <f>SUM(C8:C18)</f>
        <v>0</v>
      </c>
      <c r="D20" s="216">
        <f>SUM(D8:D18)</f>
        <v>0</v>
      </c>
      <c r="E20" s="227"/>
      <c r="F20" s="229" t="s">
        <v>84</v>
      </c>
      <c r="G20" s="216"/>
      <c r="H20" s="216"/>
    </row>
    <row r="21" spans="1:8" ht="17.25" customHeight="1">
      <c r="A21" s="227"/>
      <c r="B21" s="228"/>
      <c r="C21" s="216"/>
      <c r="D21" s="216"/>
      <c r="E21" s="227">
        <v>302</v>
      </c>
      <c r="F21" s="228" t="s">
        <v>85</v>
      </c>
      <c r="G21" s="216"/>
      <c r="H21" s="216"/>
    </row>
    <row r="22" spans="1:8" ht="14.25">
      <c r="A22" s="227"/>
      <c r="B22" s="228" t="s">
        <v>86</v>
      </c>
      <c r="C22" s="216"/>
      <c r="D22" s="216"/>
      <c r="E22" s="227">
        <v>303</v>
      </c>
      <c r="F22" s="228" t="s">
        <v>87</v>
      </c>
      <c r="G22" s="216"/>
      <c r="H22" s="216"/>
    </row>
    <row r="23" spans="1:8" ht="14.25">
      <c r="A23" s="227">
        <v>501</v>
      </c>
      <c r="B23" s="228" t="s">
        <v>88</v>
      </c>
      <c r="C23" s="216"/>
      <c r="D23" s="216"/>
      <c r="E23" s="227">
        <v>306</v>
      </c>
      <c r="F23" s="228" t="s">
        <v>89</v>
      </c>
      <c r="G23" s="216"/>
      <c r="H23" s="216"/>
    </row>
    <row r="24" spans="1:8" ht="14.25">
      <c r="A24" s="227">
        <v>502</v>
      </c>
      <c r="B24" s="228" t="s">
        <v>90</v>
      </c>
      <c r="C24" s="216"/>
      <c r="D24" s="216"/>
      <c r="E24" s="227">
        <v>307</v>
      </c>
      <c r="F24" s="228" t="s">
        <v>91</v>
      </c>
      <c r="G24" s="216"/>
      <c r="H24" s="216"/>
    </row>
    <row r="25" spans="1:8" ht="14.25">
      <c r="A25" s="227">
        <v>503</v>
      </c>
      <c r="B25" s="228" t="s">
        <v>92</v>
      </c>
      <c r="C25" s="216"/>
      <c r="D25" s="216"/>
      <c r="E25" s="227"/>
      <c r="F25" s="228"/>
      <c r="G25" s="216"/>
      <c r="H25" s="216"/>
    </row>
    <row r="26" spans="1:8" ht="17.25" customHeight="1">
      <c r="A26" s="227">
        <v>504</v>
      </c>
      <c r="B26" s="228" t="s">
        <v>93</v>
      </c>
      <c r="C26" s="216"/>
      <c r="D26" s="216"/>
      <c r="E26" s="227"/>
      <c r="F26" s="228" t="s">
        <v>94</v>
      </c>
      <c r="G26" s="216">
        <f>G18+G21+G22+G23+G24</f>
        <v>0</v>
      </c>
      <c r="H26" s="216">
        <f>H18+H21+H22+H23+H24</f>
        <v>0</v>
      </c>
    </row>
    <row r="27" spans="1:8" ht="14.25">
      <c r="A27" s="227">
        <v>505</v>
      </c>
      <c r="B27" s="228" t="s">
        <v>95</v>
      </c>
      <c r="C27" s="216"/>
      <c r="D27" s="216"/>
      <c r="E27" s="227"/>
      <c r="F27" s="228"/>
      <c r="G27" s="216"/>
      <c r="H27" s="216"/>
    </row>
    <row r="28" spans="1:8" ht="14.25">
      <c r="A28" s="227">
        <v>509</v>
      </c>
      <c r="B28" s="228" t="s">
        <v>96</v>
      </c>
      <c r="C28" s="216"/>
      <c r="D28" s="216"/>
      <c r="E28" s="227"/>
      <c r="F28" s="228" t="s">
        <v>97</v>
      </c>
      <c r="G28" s="216"/>
      <c r="H28" s="216"/>
    </row>
    <row r="29" spans="1:8" ht="18" customHeight="1">
      <c r="A29" s="227">
        <v>512</v>
      </c>
      <c r="B29" s="228" t="s">
        <v>98</v>
      </c>
      <c r="C29" s="216"/>
      <c r="D29" s="216"/>
      <c r="E29" s="227">
        <v>401</v>
      </c>
      <c r="F29" s="228" t="s">
        <v>99</v>
      </c>
      <c r="G29" s="216"/>
      <c r="H29" s="216"/>
    </row>
    <row r="30" spans="1:8" ht="19.5" customHeight="1">
      <c r="A30" s="227">
        <v>516</v>
      </c>
      <c r="B30" s="228" t="s">
        <v>100</v>
      </c>
      <c r="C30" s="216"/>
      <c r="D30" s="216"/>
      <c r="E30" s="227">
        <v>403</v>
      </c>
      <c r="F30" s="228" t="s">
        <v>101</v>
      </c>
      <c r="G30" s="216"/>
      <c r="H30" s="216"/>
    </row>
    <row r="31" spans="1:8" ht="18.75" customHeight="1">
      <c r="A31" s="227">
        <v>517</v>
      </c>
      <c r="B31" s="228" t="s">
        <v>102</v>
      </c>
      <c r="C31" s="216"/>
      <c r="D31" s="216"/>
      <c r="E31" s="227">
        <v>404</v>
      </c>
      <c r="F31" s="228" t="s">
        <v>103</v>
      </c>
      <c r="G31" s="216"/>
      <c r="H31" s="216"/>
    </row>
    <row r="32" spans="1:8" ht="15.75" customHeight="1">
      <c r="A32" s="227">
        <v>520</v>
      </c>
      <c r="B32" s="228" t="s">
        <v>104</v>
      </c>
      <c r="C32" s="216"/>
      <c r="D32" s="216"/>
      <c r="E32" s="227">
        <v>405</v>
      </c>
      <c r="F32" s="228" t="s">
        <v>105</v>
      </c>
      <c r="G32" s="216"/>
      <c r="H32" s="216"/>
    </row>
    <row r="33" spans="1:8" ht="19.5" customHeight="1">
      <c r="A33" s="227"/>
      <c r="B33" s="228"/>
      <c r="C33" s="216"/>
      <c r="D33" s="216"/>
      <c r="E33" s="227">
        <v>409</v>
      </c>
      <c r="F33" s="228" t="s">
        <v>106</v>
      </c>
      <c r="G33" s="216"/>
      <c r="H33" s="216"/>
    </row>
    <row r="34" spans="1:8" ht="18" customHeight="1">
      <c r="A34" s="227"/>
      <c r="B34" s="228"/>
      <c r="C34" s="216"/>
      <c r="D34" s="216"/>
      <c r="E34" s="227">
        <v>412</v>
      </c>
      <c r="F34" s="228" t="s">
        <v>107</v>
      </c>
      <c r="G34" s="216"/>
      <c r="H34" s="216"/>
    </row>
    <row r="35" spans="1:8" ht="17.25" customHeight="1">
      <c r="A35" s="227"/>
      <c r="B35" s="228"/>
      <c r="C35" s="216"/>
      <c r="D35" s="216"/>
      <c r="E35" s="227">
        <v>413</v>
      </c>
      <c r="F35" s="228" t="s">
        <v>108</v>
      </c>
      <c r="G35" s="216"/>
      <c r="H35" s="216"/>
    </row>
    <row r="36" spans="1:8" ht="20.25" customHeight="1">
      <c r="A36" s="227"/>
      <c r="B36" s="228" t="s">
        <v>109</v>
      </c>
      <c r="C36" s="216"/>
      <c r="D36" s="216"/>
      <c r="E36" s="227"/>
      <c r="F36" s="228" t="s">
        <v>110</v>
      </c>
      <c r="G36" s="216"/>
      <c r="H36" s="216"/>
    </row>
    <row r="37" spans="1:8" ht="19.5" customHeight="1">
      <c r="A37" s="227"/>
      <c r="B37" s="228"/>
      <c r="C37" s="216"/>
      <c r="D37" s="216"/>
      <c r="E37" s="227"/>
      <c r="F37" s="228"/>
      <c r="G37" s="216"/>
      <c r="H37" s="216"/>
    </row>
    <row r="38" spans="1:8" ht="21" customHeight="1">
      <c r="A38" s="230"/>
      <c r="B38" s="231" t="s">
        <v>111</v>
      </c>
      <c r="C38" s="232">
        <f>C20</f>
        <v>0</v>
      </c>
      <c r="D38" s="232">
        <f>D20</f>
        <v>0</v>
      </c>
      <c r="E38" s="230"/>
      <c r="F38" s="231" t="s">
        <v>112</v>
      </c>
      <c r="G38" s="232">
        <f>G15+G26</f>
        <v>0</v>
      </c>
      <c r="H38" s="232">
        <f>H15+H26</f>
        <v>0</v>
      </c>
    </row>
    <row r="39" spans="1:8" ht="24" customHeight="1">
      <c r="A39" s="19" t="s">
        <v>113</v>
      </c>
      <c r="B39" s="38"/>
      <c r="C39" s="38"/>
      <c r="D39" s="21" t="s">
        <v>114</v>
      </c>
      <c r="F39" s="21"/>
      <c r="G39" s="21" t="s">
        <v>115</v>
      </c>
      <c r="H39" s="22"/>
    </row>
    <row r="40" spans="1:2" ht="22.5" customHeight="1">
      <c r="A40" t="s">
        <v>116</v>
      </c>
      <c r="B40" t="s">
        <v>117</v>
      </c>
    </row>
  </sheetData>
  <sheetProtection/>
  <mergeCells count="2">
    <mergeCell ref="A2:H2"/>
    <mergeCell ref="A3:H3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B30" sqref="B30"/>
    </sheetView>
  </sheetViews>
  <sheetFormatPr defaultColWidth="9.00390625" defaultRowHeight="14.25"/>
  <cols>
    <col min="2" max="2" width="15.125" style="0" customWidth="1"/>
    <col min="3" max="3" width="14.625" style="0" customWidth="1"/>
    <col min="4" max="4" width="13.625" style="0" customWidth="1"/>
    <col min="5" max="5" width="15.00390625" style="0" customWidth="1"/>
    <col min="6" max="6" width="17.75390625" style="0" customWidth="1"/>
  </cols>
  <sheetData>
    <row r="1" spans="1:6" ht="14.25">
      <c r="A1" s="39"/>
      <c r="B1" s="39"/>
      <c r="C1" s="39"/>
      <c r="D1" s="39"/>
      <c r="E1" s="39"/>
      <c r="F1" s="39" t="s">
        <v>118</v>
      </c>
    </row>
    <row r="2" spans="1:6" ht="21" customHeight="1">
      <c r="A2" s="218" t="s">
        <v>119</v>
      </c>
      <c r="B2" s="218"/>
      <c r="C2" s="218"/>
      <c r="D2" s="218"/>
      <c r="E2" s="218"/>
      <c r="F2" s="218"/>
    </row>
    <row r="3" spans="1:6" ht="13.5" customHeight="1">
      <c r="A3" s="219" t="s">
        <v>120</v>
      </c>
      <c r="B3" s="219"/>
      <c r="C3" s="219"/>
      <c r="D3" s="219"/>
      <c r="E3" s="219"/>
      <c r="F3" s="219"/>
    </row>
    <row r="4" spans="1:6" ht="12.75" customHeight="1">
      <c r="A4" s="89"/>
      <c r="B4" s="38"/>
      <c r="C4" s="38"/>
      <c r="D4" s="38"/>
      <c r="E4" s="38"/>
      <c r="F4" s="38"/>
    </row>
    <row r="5" spans="1:6" ht="15.75" customHeight="1">
      <c r="A5" s="38" t="s">
        <v>51</v>
      </c>
      <c r="B5" s="38"/>
      <c r="C5" s="38"/>
      <c r="D5" s="38"/>
      <c r="E5" s="38"/>
      <c r="F5" s="144" t="s">
        <v>121</v>
      </c>
    </row>
    <row r="6" spans="1:6" ht="28.5" customHeight="1">
      <c r="A6" s="84" t="s">
        <v>122</v>
      </c>
      <c r="B6" s="84" t="s">
        <v>123</v>
      </c>
      <c r="C6" s="84" t="s">
        <v>124</v>
      </c>
      <c r="D6" s="84" t="s">
        <v>122</v>
      </c>
      <c r="E6" s="84" t="s">
        <v>123</v>
      </c>
      <c r="F6" s="84" t="s">
        <v>124</v>
      </c>
    </row>
    <row r="7" spans="1:6" ht="28.5" customHeight="1">
      <c r="A7" s="220">
        <v>1</v>
      </c>
      <c r="B7" s="92" t="s">
        <v>125</v>
      </c>
      <c r="C7" s="94">
        <f>C8+C11</f>
        <v>0</v>
      </c>
      <c r="D7" s="220">
        <v>1</v>
      </c>
      <c r="E7" s="92" t="s">
        <v>126</v>
      </c>
      <c r="F7" s="94">
        <f>F8+F9+F10+F11+F12+F14+F15+F17+F18+F19+F20</f>
        <v>0</v>
      </c>
    </row>
    <row r="8" spans="1:6" ht="28.5" customHeight="1">
      <c r="A8" s="220">
        <f>A7+1</f>
        <v>2</v>
      </c>
      <c r="B8" s="38" t="s">
        <v>127</v>
      </c>
      <c r="C8" s="94">
        <f>C9+C10</f>
        <v>0</v>
      </c>
      <c r="D8" s="220">
        <f>D7+1</f>
        <v>2</v>
      </c>
      <c r="E8" s="92" t="s">
        <v>128</v>
      </c>
      <c r="F8" s="94"/>
    </row>
    <row r="9" spans="1:6" ht="28.5" customHeight="1">
      <c r="A9" s="220">
        <f aca="true" t="shared" si="0" ref="A9:A25">A8+1</f>
        <v>3</v>
      </c>
      <c r="B9" s="221" t="s">
        <v>129</v>
      </c>
      <c r="C9" s="94"/>
      <c r="D9" s="220">
        <f aca="true" t="shared" si="1" ref="D9:D25">D8+1</f>
        <v>3</v>
      </c>
      <c r="E9" s="92" t="s">
        <v>130</v>
      </c>
      <c r="F9" s="94"/>
    </row>
    <row r="10" spans="1:6" ht="28.5" customHeight="1">
      <c r="A10" s="220">
        <f t="shared" si="0"/>
        <v>4</v>
      </c>
      <c r="B10" s="221" t="s">
        <v>131</v>
      </c>
      <c r="C10" s="94"/>
      <c r="D10" s="220">
        <f t="shared" si="1"/>
        <v>4</v>
      </c>
      <c r="E10" s="92" t="s">
        <v>132</v>
      </c>
      <c r="F10" s="94"/>
    </row>
    <row r="11" spans="1:6" ht="28.5" customHeight="1">
      <c r="A11" s="220">
        <f t="shared" si="0"/>
        <v>5</v>
      </c>
      <c r="B11" s="92" t="s">
        <v>133</v>
      </c>
      <c r="C11" s="94"/>
      <c r="D11" s="220">
        <f t="shared" si="1"/>
        <v>5</v>
      </c>
      <c r="E11" s="92" t="s">
        <v>134</v>
      </c>
      <c r="F11" s="94"/>
    </row>
    <row r="12" spans="1:6" ht="28.5" customHeight="1">
      <c r="A12" s="220">
        <f t="shared" si="0"/>
        <v>6</v>
      </c>
      <c r="B12" s="92" t="s">
        <v>135</v>
      </c>
      <c r="C12" s="94"/>
      <c r="D12" s="220">
        <f t="shared" si="1"/>
        <v>6</v>
      </c>
      <c r="E12" s="92" t="s">
        <v>136</v>
      </c>
      <c r="F12" s="94"/>
    </row>
    <row r="13" spans="1:6" ht="28.5" customHeight="1">
      <c r="A13" s="220">
        <f t="shared" si="0"/>
        <v>7</v>
      </c>
      <c r="B13" s="92"/>
      <c r="C13" s="94"/>
      <c r="D13" s="220">
        <f t="shared" si="1"/>
        <v>7</v>
      </c>
      <c r="E13" s="92" t="s">
        <v>137</v>
      </c>
      <c r="F13" s="94"/>
    </row>
    <row r="14" spans="1:6" ht="28.5" customHeight="1">
      <c r="A14" s="220">
        <f t="shared" si="0"/>
        <v>8</v>
      </c>
      <c r="B14" s="92"/>
      <c r="C14" s="94"/>
      <c r="D14" s="220">
        <f t="shared" si="1"/>
        <v>8</v>
      </c>
      <c r="E14" s="92" t="s">
        <v>138</v>
      </c>
      <c r="F14" s="94"/>
    </row>
    <row r="15" spans="1:6" ht="28.5" customHeight="1">
      <c r="A15" s="220">
        <f t="shared" si="0"/>
        <v>9</v>
      </c>
      <c r="B15" s="92" t="s">
        <v>139</v>
      </c>
      <c r="C15" s="94">
        <f>SUM(C16:C21)</f>
        <v>0</v>
      </c>
      <c r="D15" s="220">
        <f t="shared" si="1"/>
        <v>9</v>
      </c>
      <c r="E15" s="92" t="s">
        <v>140</v>
      </c>
      <c r="F15" s="94"/>
    </row>
    <row r="16" spans="1:6" ht="28.5" customHeight="1">
      <c r="A16" s="220">
        <f t="shared" si="0"/>
        <v>10</v>
      </c>
      <c r="B16" s="92" t="s">
        <v>141</v>
      </c>
      <c r="C16" s="94"/>
      <c r="D16" s="220">
        <f t="shared" si="1"/>
        <v>10</v>
      </c>
      <c r="E16" s="92" t="s">
        <v>142</v>
      </c>
      <c r="F16" s="94">
        <f>'样表6-基本情况表'!C16</f>
        <v>0</v>
      </c>
    </row>
    <row r="17" spans="1:6" ht="28.5" customHeight="1">
      <c r="A17" s="220">
        <f t="shared" si="0"/>
        <v>11</v>
      </c>
      <c r="B17" s="92" t="s">
        <v>143</v>
      </c>
      <c r="C17" s="94"/>
      <c r="D17" s="220">
        <f t="shared" si="1"/>
        <v>11</v>
      </c>
      <c r="E17" s="92" t="s">
        <v>144</v>
      </c>
      <c r="F17" s="94"/>
    </row>
    <row r="18" spans="1:6" ht="28.5" customHeight="1">
      <c r="A18" s="220">
        <f t="shared" si="0"/>
        <v>12</v>
      </c>
      <c r="B18" s="92" t="s">
        <v>145</v>
      </c>
      <c r="C18" s="94"/>
      <c r="D18" s="220">
        <f t="shared" si="1"/>
        <v>12</v>
      </c>
      <c r="E18" s="92" t="s">
        <v>146</v>
      </c>
      <c r="F18" s="94">
        <f>'样表9-纳税情况表'!D7+'样表9-纳税情况表'!D9+'样表9-纳税情况表'!D10</f>
        <v>0</v>
      </c>
    </row>
    <row r="19" spans="1:6" ht="28.5" customHeight="1">
      <c r="A19" s="220">
        <f t="shared" si="0"/>
        <v>13</v>
      </c>
      <c r="B19" s="92" t="s">
        <v>147</v>
      </c>
      <c r="C19" s="94"/>
      <c r="D19" s="220">
        <f t="shared" si="1"/>
        <v>13</v>
      </c>
      <c r="E19" s="92" t="s">
        <v>148</v>
      </c>
      <c r="F19" s="94"/>
    </row>
    <row r="20" spans="1:6" ht="28.5" customHeight="1">
      <c r="A20" s="220">
        <f t="shared" si="0"/>
        <v>14</v>
      </c>
      <c r="B20" s="92"/>
      <c r="C20" s="94"/>
      <c r="D20" s="220">
        <f t="shared" si="1"/>
        <v>14</v>
      </c>
      <c r="E20" s="92" t="s">
        <v>149</v>
      </c>
      <c r="F20" s="94"/>
    </row>
    <row r="21" spans="1:6" ht="28.5" customHeight="1">
      <c r="A21" s="220">
        <f t="shared" si="0"/>
        <v>15</v>
      </c>
      <c r="B21" s="92"/>
      <c r="C21" s="94"/>
      <c r="D21" s="220">
        <f t="shared" si="1"/>
        <v>15</v>
      </c>
      <c r="E21" s="92" t="s">
        <v>150</v>
      </c>
      <c r="F21" s="94"/>
    </row>
    <row r="22" spans="1:6" ht="28.5" customHeight="1">
      <c r="A22" s="220">
        <f t="shared" si="0"/>
        <v>16</v>
      </c>
      <c r="B22" s="92" t="s">
        <v>151</v>
      </c>
      <c r="C22" s="94">
        <f>C7+C15</f>
        <v>0</v>
      </c>
      <c r="D22" s="220">
        <f t="shared" si="1"/>
        <v>16</v>
      </c>
      <c r="E22" s="92" t="s">
        <v>152</v>
      </c>
      <c r="F22" s="94">
        <f>F7+F21</f>
        <v>0</v>
      </c>
    </row>
    <row r="23" spans="1:6" ht="28.5" customHeight="1">
      <c r="A23" s="220">
        <f t="shared" si="0"/>
        <v>17</v>
      </c>
      <c r="B23" s="92"/>
      <c r="C23" s="94"/>
      <c r="D23" s="220">
        <f t="shared" si="1"/>
        <v>17</v>
      </c>
      <c r="E23" s="38"/>
      <c r="F23" s="94"/>
    </row>
    <row r="24" spans="1:6" ht="28.5" customHeight="1">
      <c r="A24" s="220">
        <f t="shared" si="0"/>
        <v>18</v>
      </c>
      <c r="B24" s="92" t="s">
        <v>153</v>
      </c>
      <c r="C24" s="94">
        <f>'样表1-资产负债表（一）'!G23+'样表1-资产负债表（一）'!G24</f>
        <v>0</v>
      </c>
      <c r="D24" s="220">
        <f t="shared" si="1"/>
        <v>18</v>
      </c>
      <c r="E24" s="92" t="s">
        <v>154</v>
      </c>
      <c r="F24" s="94">
        <f>'样表1-资产负债表（一）'!H23+'样表1-资产负债表（一）'!H24</f>
        <v>0</v>
      </c>
    </row>
    <row r="25" spans="1:6" ht="28.5" customHeight="1">
      <c r="A25" s="222">
        <f t="shared" si="0"/>
        <v>19</v>
      </c>
      <c r="B25" s="223" t="s">
        <v>155</v>
      </c>
      <c r="C25" s="224">
        <f>C22+C24</f>
        <v>0</v>
      </c>
      <c r="D25" s="222">
        <f t="shared" si="1"/>
        <v>19</v>
      </c>
      <c r="E25" s="225" t="s">
        <v>155</v>
      </c>
      <c r="F25" s="224">
        <f>F22+F24</f>
        <v>0</v>
      </c>
    </row>
    <row r="26" spans="1:6" ht="28.5" customHeight="1">
      <c r="A26" s="19" t="s">
        <v>113</v>
      </c>
      <c r="B26" s="38"/>
      <c r="C26" s="21" t="s">
        <v>114</v>
      </c>
      <c r="E26" s="21" t="s">
        <v>115</v>
      </c>
      <c r="F26" s="21"/>
    </row>
    <row r="27" spans="1:2" ht="14.25">
      <c r="A27" t="s">
        <v>116</v>
      </c>
      <c r="B27" t="s">
        <v>117</v>
      </c>
    </row>
  </sheetData>
  <sheetProtection/>
  <mergeCells count="2">
    <mergeCell ref="A2:F2"/>
    <mergeCell ref="A3:F3"/>
  </mergeCells>
  <printOptions/>
  <pageMargins left="0.75" right="0.75" top="0.98" bottom="0.59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405"/>
  <sheetViews>
    <sheetView workbookViewId="0" topLeftCell="A1">
      <selection activeCell="J14" sqref="J14"/>
    </sheetView>
  </sheetViews>
  <sheetFormatPr defaultColWidth="8.625" defaultRowHeight="14.25"/>
  <cols>
    <col min="1" max="1" width="14.125" style="195" customWidth="1"/>
    <col min="2" max="2" width="2.625" style="196" customWidth="1"/>
    <col min="3" max="3" width="12.625" style="197" customWidth="1"/>
    <col min="4" max="4" width="12.625" style="198" customWidth="1"/>
    <col min="5" max="5" width="14.75390625" style="196" bestFit="1" customWidth="1"/>
    <col min="6" max="6" width="2.625" style="196" customWidth="1"/>
    <col min="7" max="8" width="12.625" style="196" customWidth="1"/>
    <col min="9" max="16384" width="8.625" style="196" customWidth="1"/>
  </cols>
  <sheetData>
    <row r="1" spans="1:8" ht="18" customHeight="1">
      <c r="A1" s="95"/>
      <c r="B1" s="95"/>
      <c r="C1" s="199"/>
      <c r="D1" s="200"/>
      <c r="E1" s="95"/>
      <c r="F1" s="95"/>
      <c r="G1" s="95"/>
      <c r="H1" s="39" t="s">
        <v>18</v>
      </c>
    </row>
    <row r="2" spans="1:32" s="191" customFormat="1" ht="18" customHeight="1">
      <c r="A2" s="201" t="s">
        <v>156</v>
      </c>
      <c r="B2" s="201"/>
      <c r="C2" s="201"/>
      <c r="D2" s="201"/>
      <c r="E2" s="201"/>
      <c r="F2" s="201"/>
      <c r="G2" s="201"/>
      <c r="H2" s="201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</row>
    <row r="3" spans="1:8" ht="18" customHeight="1">
      <c r="A3" s="202">
        <v>42735</v>
      </c>
      <c r="B3" s="89"/>
      <c r="C3" s="89"/>
      <c r="D3" s="89"/>
      <c r="E3" s="89"/>
      <c r="F3" s="89"/>
      <c r="G3" s="89"/>
      <c r="H3" s="89"/>
    </row>
    <row r="4" spans="1:8" ht="18" customHeight="1">
      <c r="A4" s="38" t="s">
        <v>157</v>
      </c>
      <c r="B4" s="38"/>
      <c r="C4" s="38"/>
      <c r="D4" s="38"/>
      <c r="E4" s="38"/>
      <c r="F4" s="38"/>
      <c r="G4" s="38"/>
      <c r="H4" s="39" t="s">
        <v>158</v>
      </c>
    </row>
    <row r="5" spans="1:8" s="192" customFormat="1" ht="24">
      <c r="A5" s="145" t="s">
        <v>159</v>
      </c>
      <c r="B5" s="203" t="s">
        <v>160</v>
      </c>
      <c r="C5" s="145" t="s">
        <v>161</v>
      </c>
      <c r="D5" s="204" t="s">
        <v>162</v>
      </c>
      <c r="E5" s="145" t="s">
        <v>163</v>
      </c>
      <c r="F5" s="205" t="s">
        <v>160</v>
      </c>
      <c r="G5" s="145" t="s">
        <v>161</v>
      </c>
      <c r="H5" s="145" t="s">
        <v>162</v>
      </c>
    </row>
    <row r="6" spans="1:8" s="193" customFormat="1" ht="18" customHeight="1">
      <c r="A6" s="206" t="s">
        <v>164</v>
      </c>
      <c r="B6" s="73">
        <v>1</v>
      </c>
      <c r="C6" s="207"/>
      <c r="D6" s="207"/>
      <c r="E6" s="208" t="s">
        <v>165</v>
      </c>
      <c r="F6" s="209">
        <v>31</v>
      </c>
      <c r="G6" s="210"/>
      <c r="H6" s="210"/>
    </row>
    <row r="7" spans="1:8" s="193" customFormat="1" ht="18" customHeight="1">
      <c r="A7" s="206" t="s">
        <v>166</v>
      </c>
      <c r="B7" s="73">
        <v>2</v>
      </c>
      <c r="C7" s="211"/>
      <c r="D7" s="211"/>
      <c r="E7" s="212" t="s">
        <v>167</v>
      </c>
      <c r="F7" s="209">
        <v>32</v>
      </c>
      <c r="G7" s="207"/>
      <c r="H7" s="207"/>
    </row>
    <row r="8" spans="1:8" s="193" customFormat="1" ht="18" customHeight="1">
      <c r="A8" s="206" t="s">
        <v>168</v>
      </c>
      <c r="B8" s="73">
        <v>3</v>
      </c>
      <c r="C8" s="211"/>
      <c r="D8" s="211"/>
      <c r="E8" s="212" t="s">
        <v>169</v>
      </c>
      <c r="F8" s="209">
        <v>33</v>
      </c>
      <c r="G8" s="211">
        <f>'样表8-债务明细表'!D14+'样表8-债务明细表'!D31</f>
        <v>0</v>
      </c>
      <c r="H8" s="211">
        <f>'样表8-债务明细表'!E14+'样表8-债务明细表'!E31</f>
        <v>0</v>
      </c>
    </row>
    <row r="9" spans="1:8" s="193" customFormat="1" ht="18" customHeight="1">
      <c r="A9" s="206" t="s">
        <v>170</v>
      </c>
      <c r="B9" s="73">
        <v>4</v>
      </c>
      <c r="C9" s="211">
        <f>'样表7-债权明细表'!D14+'样表7-债权明细表'!D31</f>
        <v>0</v>
      </c>
      <c r="D9" s="211">
        <f>'样表7-债权明细表'!E14+'样表7-债权明细表'!E31</f>
        <v>0</v>
      </c>
      <c r="E9" s="212" t="s">
        <v>171</v>
      </c>
      <c r="F9" s="209">
        <v>34</v>
      </c>
      <c r="G9" s="211"/>
      <c r="H9" s="211"/>
    </row>
    <row r="10" spans="1:8" s="193" customFormat="1" ht="18" customHeight="1">
      <c r="A10" s="206" t="s">
        <v>172</v>
      </c>
      <c r="B10" s="73">
        <v>5</v>
      </c>
      <c r="C10" s="211">
        <f>'样表7-债权明细表'!D24</f>
        <v>0</v>
      </c>
      <c r="D10" s="211">
        <f>'样表7-债权明细表'!E24</f>
        <v>0</v>
      </c>
      <c r="E10" s="212" t="s">
        <v>173</v>
      </c>
      <c r="F10" s="209">
        <v>35</v>
      </c>
      <c r="G10" s="211">
        <f>'样表9-纳税情况表'!C14</f>
        <v>0</v>
      </c>
      <c r="H10" s="211">
        <f>'样表9-纳税情况表'!F14</f>
        <v>0</v>
      </c>
    </row>
    <row r="11" spans="1:8" s="193" customFormat="1" ht="18" customHeight="1">
      <c r="A11" s="206" t="s">
        <v>174</v>
      </c>
      <c r="B11" s="73">
        <v>6</v>
      </c>
      <c r="C11" s="211"/>
      <c r="D11" s="211"/>
      <c r="E11" s="212" t="s">
        <v>175</v>
      </c>
      <c r="F11" s="209">
        <v>36</v>
      </c>
      <c r="G11" s="211">
        <f>'样表8-债务明细表'!D24</f>
        <v>0</v>
      </c>
      <c r="H11" s="211">
        <f>'样表8-债务明细表'!E24</f>
        <v>0</v>
      </c>
    </row>
    <row r="12" spans="1:8" s="193" customFormat="1" ht="18" customHeight="1">
      <c r="A12" s="206" t="s">
        <v>176</v>
      </c>
      <c r="B12" s="73">
        <v>7</v>
      </c>
      <c r="C12" s="211"/>
      <c r="D12" s="211"/>
      <c r="E12" s="212" t="s">
        <v>177</v>
      </c>
      <c r="F12" s="209">
        <v>37</v>
      </c>
      <c r="G12" s="211"/>
      <c r="H12" s="211"/>
    </row>
    <row r="13" spans="1:8" s="193" customFormat="1" ht="25.5" customHeight="1">
      <c r="A13" s="206" t="s">
        <v>178</v>
      </c>
      <c r="B13" s="73">
        <v>8</v>
      </c>
      <c r="C13" s="211"/>
      <c r="D13" s="211"/>
      <c r="E13" s="212" t="s">
        <v>179</v>
      </c>
      <c r="F13" s="209">
        <v>38</v>
      </c>
      <c r="G13" s="211"/>
      <c r="H13" s="211"/>
    </row>
    <row r="14" spans="1:8" s="193" customFormat="1" ht="27" customHeight="1">
      <c r="A14" s="212" t="s">
        <v>180</v>
      </c>
      <c r="B14" s="73">
        <v>9</v>
      </c>
      <c r="C14" s="211"/>
      <c r="D14" s="211"/>
      <c r="E14" s="212" t="s">
        <v>181</v>
      </c>
      <c r="F14" s="209">
        <v>39</v>
      </c>
      <c r="G14" s="211"/>
      <c r="H14" s="211"/>
    </row>
    <row r="15" spans="1:8" s="193" customFormat="1" ht="18" customHeight="1">
      <c r="A15" s="73" t="s">
        <v>182</v>
      </c>
      <c r="B15" s="73">
        <v>10</v>
      </c>
      <c r="C15" s="211">
        <f>SUM(C7:C14)</f>
        <v>0</v>
      </c>
      <c r="D15" s="211">
        <f>SUM(D7:D14)</f>
        <v>0</v>
      </c>
      <c r="E15" s="212" t="s">
        <v>183</v>
      </c>
      <c r="F15" s="209">
        <v>40</v>
      </c>
      <c r="G15" s="211"/>
      <c r="H15" s="211"/>
    </row>
    <row r="16" spans="1:8" s="193" customFormat="1" ht="18" customHeight="1">
      <c r="A16" s="206" t="s">
        <v>184</v>
      </c>
      <c r="B16" s="73">
        <v>11</v>
      </c>
      <c r="C16" s="211"/>
      <c r="D16" s="211"/>
      <c r="E16" s="212" t="s">
        <v>185</v>
      </c>
      <c r="F16" s="209">
        <v>41</v>
      </c>
      <c r="G16" s="211">
        <f>SUM(G7:G15)</f>
        <v>0</v>
      </c>
      <c r="H16" s="211">
        <f>SUM(H7:H15)</f>
        <v>0</v>
      </c>
    </row>
    <row r="17" spans="1:8" s="193" customFormat="1" ht="18" customHeight="1">
      <c r="A17" s="73" t="s">
        <v>186</v>
      </c>
      <c r="B17" s="73">
        <v>12</v>
      </c>
      <c r="C17" s="211"/>
      <c r="D17" s="211"/>
      <c r="E17" s="213"/>
      <c r="F17" s="209">
        <v>42</v>
      </c>
      <c r="G17" s="211"/>
      <c r="H17" s="211"/>
    </row>
    <row r="18" spans="1:8" s="193" customFormat="1" ht="18" customHeight="1">
      <c r="A18" s="73" t="s">
        <v>187</v>
      </c>
      <c r="B18" s="73">
        <v>13</v>
      </c>
      <c r="C18" s="211"/>
      <c r="D18" s="211"/>
      <c r="E18" s="212" t="s">
        <v>188</v>
      </c>
      <c r="F18" s="209">
        <v>43</v>
      </c>
      <c r="G18" s="211"/>
      <c r="H18" s="211"/>
    </row>
    <row r="19" spans="1:8" s="193" customFormat="1" ht="18" customHeight="1">
      <c r="A19" s="206" t="s">
        <v>189</v>
      </c>
      <c r="B19" s="73">
        <v>14</v>
      </c>
      <c r="C19" s="211">
        <f>SUM(C17:C18)</f>
        <v>0</v>
      </c>
      <c r="D19" s="211">
        <f>SUM(D17:D18)</f>
        <v>0</v>
      </c>
      <c r="E19" s="212" t="s">
        <v>190</v>
      </c>
      <c r="F19" s="209">
        <v>44</v>
      </c>
      <c r="G19" s="211"/>
      <c r="H19" s="211"/>
    </row>
    <row r="20" spans="1:8" s="193" customFormat="1" ht="18" customHeight="1">
      <c r="A20" s="206" t="s">
        <v>191</v>
      </c>
      <c r="B20" s="73">
        <v>15</v>
      </c>
      <c r="C20" s="211"/>
      <c r="D20" s="211"/>
      <c r="E20" s="212" t="s">
        <v>192</v>
      </c>
      <c r="F20" s="209">
        <v>45</v>
      </c>
      <c r="G20" s="211"/>
      <c r="H20" s="211"/>
    </row>
    <row r="21" spans="1:8" s="193" customFormat="1" ht="18" customHeight="1">
      <c r="A21" s="206" t="s">
        <v>193</v>
      </c>
      <c r="B21" s="73">
        <v>16</v>
      </c>
      <c r="C21" s="211"/>
      <c r="D21" s="211"/>
      <c r="E21" s="212" t="s">
        <v>194</v>
      </c>
      <c r="F21" s="209">
        <v>46</v>
      </c>
      <c r="G21" s="211"/>
      <c r="H21" s="211"/>
    </row>
    <row r="22" spans="1:8" s="193" customFormat="1" ht="18" customHeight="1">
      <c r="A22" s="206" t="s">
        <v>195</v>
      </c>
      <c r="B22" s="73">
        <v>17</v>
      </c>
      <c r="C22" s="211"/>
      <c r="D22" s="211"/>
      <c r="E22" s="73" t="s">
        <v>196</v>
      </c>
      <c r="F22" s="209">
        <v>47</v>
      </c>
      <c r="G22" s="211">
        <f>SUM(G19:G21)</f>
        <v>0</v>
      </c>
      <c r="H22" s="211">
        <f>SUM(H19:H21)</f>
        <v>0</v>
      </c>
    </row>
    <row r="23" spans="1:8" s="193" customFormat="1" ht="18" customHeight="1">
      <c r="A23" s="206" t="s">
        <v>197</v>
      </c>
      <c r="B23" s="73">
        <v>18</v>
      </c>
      <c r="C23" s="211">
        <f>C21-C22</f>
        <v>0</v>
      </c>
      <c r="D23" s="211">
        <f>D21-D22</f>
        <v>0</v>
      </c>
      <c r="E23" s="213"/>
      <c r="F23" s="209">
        <v>48</v>
      </c>
      <c r="G23" s="211"/>
      <c r="H23" s="211"/>
    </row>
    <row r="24" spans="1:8" s="193" customFormat="1" ht="18" customHeight="1">
      <c r="A24" s="206" t="s">
        <v>198</v>
      </c>
      <c r="B24" s="73">
        <v>19</v>
      </c>
      <c r="C24" s="211"/>
      <c r="D24" s="211"/>
      <c r="E24" s="212" t="s">
        <v>199</v>
      </c>
      <c r="F24" s="209">
        <v>49</v>
      </c>
      <c r="G24" s="211"/>
      <c r="H24" s="211"/>
    </row>
    <row r="25" spans="1:8" s="193" customFormat="1" ht="18" customHeight="1">
      <c r="A25" s="206" t="s">
        <v>200</v>
      </c>
      <c r="B25" s="73">
        <v>20</v>
      </c>
      <c r="C25" s="211"/>
      <c r="D25" s="211"/>
      <c r="E25" s="212" t="s">
        <v>201</v>
      </c>
      <c r="F25" s="209">
        <v>50</v>
      </c>
      <c r="G25" s="207"/>
      <c r="H25" s="207"/>
    </row>
    <row r="26" spans="1:8" s="193" customFormat="1" ht="18" customHeight="1">
      <c r="A26" s="212" t="s">
        <v>202</v>
      </c>
      <c r="B26" s="73">
        <v>21</v>
      </c>
      <c r="C26" s="211"/>
      <c r="D26" s="211"/>
      <c r="E26" s="212" t="s">
        <v>203</v>
      </c>
      <c r="F26" s="209">
        <v>51</v>
      </c>
      <c r="G26" s="207">
        <f>G16+G22+G25</f>
        <v>0</v>
      </c>
      <c r="H26" s="207">
        <f>H16+H22+H25</f>
        <v>0</v>
      </c>
    </row>
    <row r="27" spans="1:8" s="193" customFormat="1" ht="18" customHeight="1">
      <c r="A27" s="212" t="s">
        <v>204</v>
      </c>
      <c r="B27" s="73">
        <v>22</v>
      </c>
      <c r="C27" s="207">
        <f>C23+C24+C25+C26</f>
        <v>0</v>
      </c>
      <c r="D27" s="207">
        <f>D23+D24+D25+D26</f>
        <v>0</v>
      </c>
      <c r="E27" s="213"/>
      <c r="F27" s="209">
        <v>52</v>
      </c>
      <c r="G27" s="211"/>
      <c r="H27" s="211"/>
    </row>
    <row r="28" spans="1:8" s="193" customFormat="1" ht="18" customHeight="1">
      <c r="A28" s="214"/>
      <c r="B28" s="73">
        <v>23</v>
      </c>
      <c r="C28" s="211"/>
      <c r="D28" s="211"/>
      <c r="E28" s="212" t="s">
        <v>205</v>
      </c>
      <c r="F28" s="209">
        <v>53</v>
      </c>
      <c r="G28" s="211"/>
      <c r="H28" s="211"/>
    </row>
    <row r="29" spans="1:8" s="193" customFormat="1" ht="18" customHeight="1">
      <c r="A29" s="212" t="s">
        <v>206</v>
      </c>
      <c r="B29" s="73">
        <v>24</v>
      </c>
      <c r="C29" s="211"/>
      <c r="D29" s="211"/>
      <c r="E29" s="212" t="s">
        <v>207</v>
      </c>
      <c r="F29" s="209">
        <v>54</v>
      </c>
      <c r="G29" s="211"/>
      <c r="H29" s="211"/>
    </row>
    <row r="30" spans="1:8" s="193" customFormat="1" ht="18" customHeight="1">
      <c r="A30" s="206" t="s">
        <v>208</v>
      </c>
      <c r="B30" s="73">
        <v>25</v>
      </c>
      <c r="C30" s="211"/>
      <c r="D30" s="211"/>
      <c r="E30" s="212" t="s">
        <v>209</v>
      </c>
      <c r="F30" s="209">
        <v>55</v>
      </c>
      <c r="G30" s="211"/>
      <c r="H30" s="211"/>
    </row>
    <row r="31" spans="1:8" s="193" customFormat="1" ht="18" customHeight="1">
      <c r="A31" s="206"/>
      <c r="B31" s="73">
        <v>26</v>
      </c>
      <c r="C31" s="211"/>
      <c r="D31" s="211"/>
      <c r="E31" s="212" t="s">
        <v>210</v>
      </c>
      <c r="F31" s="209">
        <v>56</v>
      </c>
      <c r="G31" s="211">
        <f>G29+G30</f>
        <v>0</v>
      </c>
      <c r="H31" s="211">
        <f>H29+H30</f>
        <v>0</v>
      </c>
    </row>
    <row r="32" spans="1:8" s="193" customFormat="1" ht="18" customHeight="1">
      <c r="A32" s="206" t="s">
        <v>211</v>
      </c>
      <c r="B32" s="73">
        <v>27</v>
      </c>
      <c r="C32" s="207"/>
      <c r="D32" s="215"/>
      <c r="E32" s="212"/>
      <c r="F32" s="209">
        <v>57</v>
      </c>
      <c r="G32" s="211"/>
      <c r="H32" s="211"/>
    </row>
    <row r="33" spans="1:8" s="193" customFormat="1" ht="18" customHeight="1">
      <c r="A33" s="206" t="s">
        <v>212</v>
      </c>
      <c r="B33" s="73">
        <v>28</v>
      </c>
      <c r="C33" s="211"/>
      <c r="D33" s="211"/>
      <c r="E33" s="212"/>
      <c r="F33" s="209">
        <v>58</v>
      </c>
      <c r="G33" s="211"/>
      <c r="H33" s="211"/>
    </row>
    <row r="34" spans="1:8" s="193" customFormat="1" ht="18" customHeight="1">
      <c r="A34" s="206"/>
      <c r="B34" s="73">
        <v>29</v>
      </c>
      <c r="C34" s="211"/>
      <c r="D34" s="211"/>
      <c r="E34" s="212"/>
      <c r="F34" s="209">
        <v>59</v>
      </c>
      <c r="G34" s="211"/>
      <c r="H34" s="211"/>
    </row>
    <row r="35" spans="1:8" s="193" customFormat="1" ht="18" customHeight="1">
      <c r="A35" s="212" t="s">
        <v>213</v>
      </c>
      <c r="B35" s="73">
        <v>30</v>
      </c>
      <c r="C35" s="211">
        <f>C15+C19+C27+C30+C33</f>
        <v>0</v>
      </c>
      <c r="D35" s="211">
        <f>D15+D19+D27+D30+D33</f>
        <v>0</v>
      </c>
      <c r="E35" s="212" t="s">
        <v>214</v>
      </c>
      <c r="F35" s="209">
        <v>60</v>
      </c>
      <c r="G35" s="216">
        <f>G26+G31</f>
        <v>0</v>
      </c>
      <c r="H35" s="216">
        <f>H26+H31</f>
        <v>0</v>
      </c>
    </row>
    <row r="36" spans="1:8" ht="18" customHeight="1">
      <c r="A36" s="19" t="s">
        <v>215</v>
      </c>
      <c r="B36" s="38"/>
      <c r="C36" s="38"/>
      <c r="D36" s="21" t="s">
        <v>114</v>
      </c>
      <c r="E36" s="95"/>
      <c r="F36" s="21"/>
      <c r="G36" s="21" t="s">
        <v>115</v>
      </c>
      <c r="H36" s="217"/>
    </row>
    <row r="37" spans="1:8" s="194" customFormat="1" ht="18" customHeight="1">
      <c r="A37" t="s">
        <v>216</v>
      </c>
      <c r="B37" s="196"/>
      <c r="C37" s="197"/>
      <c r="D37" s="198"/>
      <c r="E37" s="196"/>
      <c r="F37" s="196"/>
      <c r="G37" s="196"/>
      <c r="H37" s="196"/>
    </row>
    <row r="38" ht="18" customHeight="1"/>
    <row r="39" spans="1:8" s="194" customFormat="1" ht="18.75" customHeight="1">
      <c r="A39" s="196"/>
      <c r="B39" s="196"/>
      <c r="C39" s="197"/>
      <c r="D39" s="198"/>
      <c r="E39" s="196"/>
      <c r="F39" s="196"/>
      <c r="G39" s="196"/>
      <c r="H39" s="196"/>
    </row>
    <row r="40" spans="1:8" s="194" customFormat="1" ht="18.75" customHeight="1">
      <c r="A40" s="196"/>
      <c r="B40" s="196"/>
      <c r="C40" s="197"/>
      <c r="D40" s="198"/>
      <c r="E40" s="196"/>
      <c r="F40" s="196"/>
      <c r="G40" s="196"/>
      <c r="H40" s="196"/>
    </row>
    <row r="41" spans="1:8" s="194" customFormat="1" ht="18.75" customHeight="1">
      <c r="A41" s="196"/>
      <c r="B41" s="196"/>
      <c r="C41" s="197"/>
      <c r="D41" s="198"/>
      <c r="E41" s="196"/>
      <c r="F41" s="196"/>
      <c r="G41" s="196"/>
      <c r="H41" s="196"/>
    </row>
    <row r="42" spans="1:8" s="194" customFormat="1" ht="18.75" customHeight="1">
      <c r="A42" s="196"/>
      <c r="B42" s="196"/>
      <c r="C42" s="197"/>
      <c r="D42" s="198"/>
      <c r="E42" s="196"/>
      <c r="F42" s="196"/>
      <c r="G42" s="196"/>
      <c r="H42" s="196"/>
    </row>
    <row r="43" spans="1:8" s="194" customFormat="1" ht="18.75" customHeight="1">
      <c r="A43" s="196"/>
      <c r="B43" s="196"/>
      <c r="C43" s="197"/>
      <c r="D43" s="198"/>
      <c r="E43" s="196"/>
      <c r="F43" s="196"/>
      <c r="G43" s="196"/>
      <c r="H43" s="196"/>
    </row>
    <row r="44" spans="1:8" s="194" customFormat="1" ht="18.75" customHeight="1">
      <c r="A44" s="196"/>
      <c r="B44" s="196"/>
      <c r="C44" s="197"/>
      <c r="D44" s="198"/>
      <c r="E44" s="196"/>
      <c r="F44" s="196"/>
      <c r="G44" s="196"/>
      <c r="H44" s="196"/>
    </row>
    <row r="45" ht="18.75" customHeight="1">
      <c r="A45" s="196"/>
    </row>
    <row r="46" ht="18.75" customHeight="1">
      <c r="A46" s="196"/>
    </row>
    <row r="47" ht="18.75" customHeight="1">
      <c r="A47" s="196"/>
    </row>
    <row r="48" ht="18.75" customHeight="1">
      <c r="A48" s="196"/>
    </row>
    <row r="49" ht="18.75" customHeight="1">
      <c r="A49" s="196"/>
    </row>
    <row r="50" ht="18.75" customHeight="1">
      <c r="A50" s="196"/>
    </row>
    <row r="51" ht="18.75" customHeight="1">
      <c r="A51" s="196"/>
    </row>
    <row r="52" ht="18.75" customHeight="1">
      <c r="A52" s="196"/>
    </row>
    <row r="53" ht="18.75" customHeight="1">
      <c r="A53" s="196"/>
    </row>
    <row r="54" ht="18.75" customHeight="1">
      <c r="A54" s="196"/>
    </row>
    <row r="55" ht="18.75" customHeight="1">
      <c r="A55" s="196"/>
    </row>
    <row r="56" ht="18.75" customHeight="1">
      <c r="A56" s="196"/>
    </row>
    <row r="57" ht="18.75" customHeight="1">
      <c r="A57" s="196"/>
    </row>
    <row r="58" ht="18.75" customHeight="1">
      <c r="A58" s="196"/>
    </row>
    <row r="59" ht="18.75" customHeight="1">
      <c r="A59" s="196"/>
    </row>
    <row r="60" ht="14.25" customHeight="1">
      <c r="A60" s="196"/>
    </row>
    <row r="61" ht="14.25" customHeight="1">
      <c r="A61" s="196"/>
    </row>
    <row r="62" ht="14.25" customHeight="1">
      <c r="A62" s="196"/>
    </row>
    <row r="63" ht="14.25" customHeight="1">
      <c r="A63" s="196"/>
    </row>
    <row r="64" ht="14.25" customHeight="1">
      <c r="A64" s="196"/>
    </row>
    <row r="65" ht="14.25" customHeight="1">
      <c r="A65" s="196"/>
    </row>
    <row r="66" ht="14.25" customHeight="1">
      <c r="A66" s="196"/>
    </row>
    <row r="67" ht="14.25" customHeight="1">
      <c r="A67" s="196"/>
    </row>
    <row r="68" ht="14.25" customHeight="1">
      <c r="A68" s="196"/>
    </row>
    <row r="69" ht="14.25" customHeight="1">
      <c r="A69" s="196"/>
    </row>
    <row r="70" ht="14.25" customHeight="1">
      <c r="A70" s="196"/>
    </row>
    <row r="71" ht="14.25" customHeight="1">
      <c r="A71" s="196"/>
    </row>
    <row r="72" ht="14.25" customHeight="1">
      <c r="A72" s="196"/>
    </row>
    <row r="73" ht="14.25" customHeight="1">
      <c r="A73" s="196"/>
    </row>
    <row r="74" ht="14.25" customHeight="1">
      <c r="A74" s="196"/>
    </row>
    <row r="75" ht="14.25" customHeight="1">
      <c r="A75" s="196"/>
    </row>
    <row r="76" ht="14.25" customHeight="1">
      <c r="A76" s="196"/>
    </row>
    <row r="77" ht="14.25" customHeight="1">
      <c r="A77" s="196"/>
    </row>
    <row r="78" ht="14.25" customHeight="1">
      <c r="A78" s="196"/>
    </row>
    <row r="79" ht="14.25" customHeight="1">
      <c r="A79" s="196"/>
    </row>
    <row r="80" ht="14.25" customHeight="1">
      <c r="A80" s="196"/>
    </row>
    <row r="81" ht="14.25" customHeight="1">
      <c r="A81" s="196"/>
    </row>
    <row r="82" ht="14.25" customHeight="1">
      <c r="A82" s="196"/>
    </row>
    <row r="83" ht="14.25" customHeight="1">
      <c r="A83" s="196"/>
    </row>
    <row r="84" ht="14.25" customHeight="1">
      <c r="A84" s="196"/>
    </row>
    <row r="85" ht="14.25" customHeight="1">
      <c r="A85" s="196"/>
    </row>
    <row r="86" ht="14.25" customHeight="1">
      <c r="A86" s="196"/>
    </row>
    <row r="87" ht="14.25" customHeight="1">
      <c r="A87" s="196"/>
    </row>
    <row r="88" ht="14.25" customHeight="1">
      <c r="A88" s="196"/>
    </row>
    <row r="89" ht="14.25" customHeight="1">
      <c r="A89" s="196"/>
    </row>
    <row r="90" ht="14.25" customHeight="1">
      <c r="A90" s="196"/>
    </row>
    <row r="91" ht="14.25" customHeight="1">
      <c r="A91" s="196"/>
    </row>
    <row r="92" ht="14.25" customHeight="1">
      <c r="A92" s="196"/>
    </row>
    <row r="93" ht="14.25" customHeight="1">
      <c r="A93" s="196"/>
    </row>
    <row r="94" ht="14.25" customHeight="1">
      <c r="A94" s="196"/>
    </row>
    <row r="95" ht="14.25" customHeight="1">
      <c r="A95" s="196"/>
    </row>
    <row r="96" ht="14.25" customHeight="1">
      <c r="A96" s="196"/>
    </row>
    <row r="97" ht="14.25" customHeight="1">
      <c r="A97" s="196"/>
    </row>
    <row r="98" ht="14.25" customHeight="1">
      <c r="A98" s="196"/>
    </row>
    <row r="99" ht="14.25" customHeight="1">
      <c r="A99" s="196"/>
    </row>
    <row r="100" ht="14.25" customHeight="1">
      <c r="A100" s="196"/>
    </row>
    <row r="101" ht="14.25" customHeight="1">
      <c r="A101" s="196"/>
    </row>
    <row r="102" ht="14.25" customHeight="1">
      <c r="A102" s="196"/>
    </row>
    <row r="103" ht="14.25" customHeight="1">
      <c r="A103" s="196"/>
    </row>
    <row r="104" ht="14.25" customHeight="1">
      <c r="A104" s="196"/>
    </row>
    <row r="105" ht="14.25" customHeight="1">
      <c r="A105" s="196"/>
    </row>
    <row r="106" ht="14.25" customHeight="1">
      <c r="A106" s="196"/>
    </row>
    <row r="107" ht="14.25" customHeight="1">
      <c r="A107" s="196"/>
    </row>
    <row r="108" ht="14.25" customHeight="1">
      <c r="A108" s="196"/>
    </row>
    <row r="109" ht="14.25" customHeight="1">
      <c r="A109" s="196"/>
    </row>
    <row r="110" ht="14.25" customHeight="1">
      <c r="A110" s="196"/>
    </row>
    <row r="111" ht="14.25" customHeight="1">
      <c r="A111" s="196"/>
    </row>
    <row r="112" ht="14.25" customHeight="1">
      <c r="A112" s="196"/>
    </row>
    <row r="113" ht="14.25" customHeight="1">
      <c r="A113" s="196"/>
    </row>
    <row r="114" ht="14.25" customHeight="1">
      <c r="A114" s="196"/>
    </row>
    <row r="115" ht="14.25" customHeight="1">
      <c r="A115" s="196"/>
    </row>
    <row r="116" ht="14.25" customHeight="1">
      <c r="A116" s="196"/>
    </row>
    <row r="117" ht="14.25" customHeight="1">
      <c r="A117" s="196"/>
    </row>
    <row r="118" ht="14.25" customHeight="1">
      <c r="A118" s="196"/>
    </row>
    <row r="119" ht="14.25" customHeight="1">
      <c r="A119" s="196"/>
    </row>
    <row r="120" ht="14.25" customHeight="1">
      <c r="A120" s="196"/>
    </row>
    <row r="121" ht="14.25" customHeight="1">
      <c r="A121" s="196"/>
    </row>
    <row r="122" ht="14.25" customHeight="1">
      <c r="A122" s="196"/>
    </row>
    <row r="123" ht="14.25" customHeight="1">
      <c r="A123" s="196"/>
    </row>
    <row r="124" ht="14.25" customHeight="1">
      <c r="A124" s="196"/>
    </row>
    <row r="125" ht="14.25" customHeight="1">
      <c r="A125" s="196"/>
    </row>
    <row r="126" ht="14.25" customHeight="1">
      <c r="A126" s="196"/>
    </row>
    <row r="127" ht="14.25" customHeight="1">
      <c r="A127" s="196"/>
    </row>
    <row r="128" ht="14.25" customHeight="1">
      <c r="A128" s="196"/>
    </row>
    <row r="129" ht="14.25" customHeight="1">
      <c r="A129" s="196"/>
    </row>
    <row r="130" ht="14.25" customHeight="1">
      <c r="A130" s="196"/>
    </row>
    <row r="131" ht="14.25" customHeight="1">
      <c r="A131" s="196"/>
    </row>
    <row r="132" ht="14.25" customHeight="1">
      <c r="A132" s="196"/>
    </row>
    <row r="133" ht="14.25" customHeight="1">
      <c r="A133" s="196"/>
    </row>
    <row r="134" ht="14.25" customHeight="1">
      <c r="A134" s="196"/>
    </row>
    <row r="135" ht="14.25" customHeight="1">
      <c r="A135" s="196"/>
    </row>
    <row r="136" ht="14.25" customHeight="1">
      <c r="A136" s="196"/>
    </row>
    <row r="137" ht="14.25" customHeight="1">
      <c r="A137" s="196"/>
    </row>
    <row r="138" ht="14.25" customHeight="1">
      <c r="A138" s="196"/>
    </row>
    <row r="139" ht="14.25" customHeight="1">
      <c r="A139" s="196"/>
    </row>
    <row r="140" ht="14.25" customHeight="1">
      <c r="A140" s="196"/>
    </row>
    <row r="141" ht="14.25" customHeight="1">
      <c r="A141" s="196"/>
    </row>
    <row r="142" ht="14.25" customHeight="1">
      <c r="A142" s="196"/>
    </row>
    <row r="143" ht="14.25" customHeight="1">
      <c r="A143" s="196"/>
    </row>
    <row r="144" ht="14.25" customHeight="1">
      <c r="A144" s="196"/>
    </row>
    <row r="145" ht="14.25" customHeight="1">
      <c r="A145" s="196"/>
    </row>
    <row r="146" ht="14.25" customHeight="1">
      <c r="A146" s="196"/>
    </row>
    <row r="147" ht="14.25" customHeight="1">
      <c r="A147" s="196"/>
    </row>
    <row r="148" ht="14.25" customHeight="1">
      <c r="A148" s="196"/>
    </row>
    <row r="149" ht="14.25" customHeight="1">
      <c r="A149" s="196"/>
    </row>
    <row r="150" ht="14.25" customHeight="1">
      <c r="A150" s="196"/>
    </row>
    <row r="151" ht="14.25" customHeight="1">
      <c r="A151" s="196"/>
    </row>
    <row r="152" ht="14.25" customHeight="1">
      <c r="A152" s="196"/>
    </row>
    <row r="153" ht="14.25" customHeight="1">
      <c r="A153" s="196"/>
    </row>
    <row r="154" ht="14.25" customHeight="1">
      <c r="A154" s="196"/>
    </row>
    <row r="155" ht="14.25" customHeight="1">
      <c r="A155" s="196"/>
    </row>
    <row r="156" ht="14.25" customHeight="1">
      <c r="A156" s="196"/>
    </row>
    <row r="157" ht="14.25" customHeight="1">
      <c r="A157" s="196"/>
    </row>
    <row r="158" ht="14.25" customHeight="1">
      <c r="A158" s="196"/>
    </row>
    <row r="159" ht="14.25" customHeight="1">
      <c r="A159" s="196"/>
    </row>
    <row r="160" ht="14.25" customHeight="1">
      <c r="A160" s="196"/>
    </row>
    <row r="161" ht="14.25" customHeight="1">
      <c r="A161" s="196"/>
    </row>
    <row r="162" ht="14.25" customHeight="1">
      <c r="A162" s="196"/>
    </row>
    <row r="163" ht="14.25" customHeight="1">
      <c r="A163" s="196"/>
    </row>
    <row r="164" ht="14.25" customHeight="1">
      <c r="A164" s="196"/>
    </row>
    <row r="165" ht="14.25" customHeight="1">
      <c r="A165" s="196"/>
    </row>
    <row r="166" ht="14.25" customHeight="1">
      <c r="A166" s="196"/>
    </row>
    <row r="167" ht="14.25" customHeight="1">
      <c r="A167" s="196"/>
    </row>
    <row r="168" ht="14.25" customHeight="1">
      <c r="A168" s="196"/>
    </row>
    <row r="169" ht="14.25" customHeight="1">
      <c r="A169" s="196"/>
    </row>
    <row r="170" ht="14.25" customHeight="1">
      <c r="A170" s="196"/>
    </row>
    <row r="171" ht="14.25" customHeight="1">
      <c r="A171" s="196"/>
    </row>
    <row r="172" ht="14.25" customHeight="1">
      <c r="A172" s="196"/>
    </row>
    <row r="173" ht="14.25" customHeight="1">
      <c r="A173" s="196"/>
    </row>
    <row r="174" ht="14.25" customHeight="1">
      <c r="A174" s="196"/>
    </row>
    <row r="175" ht="14.25" customHeight="1">
      <c r="A175" s="196"/>
    </row>
    <row r="176" ht="14.25" customHeight="1">
      <c r="A176" s="196"/>
    </row>
    <row r="177" ht="14.25" customHeight="1">
      <c r="A177" s="196"/>
    </row>
    <row r="178" ht="14.25" customHeight="1">
      <c r="A178" s="196"/>
    </row>
    <row r="179" ht="14.25" customHeight="1">
      <c r="A179" s="196"/>
    </row>
    <row r="180" ht="14.25" customHeight="1">
      <c r="A180" s="196"/>
    </row>
    <row r="181" ht="14.25" customHeight="1">
      <c r="A181" s="196"/>
    </row>
    <row r="182" ht="14.25" customHeight="1">
      <c r="A182" s="196"/>
    </row>
    <row r="183" ht="14.25" customHeight="1">
      <c r="A183" s="196"/>
    </row>
    <row r="184" ht="14.25" customHeight="1">
      <c r="A184" s="196"/>
    </row>
    <row r="185" ht="14.25" customHeight="1">
      <c r="A185" s="196"/>
    </row>
    <row r="186" ht="14.25" customHeight="1">
      <c r="A186" s="196"/>
    </row>
    <row r="187" ht="14.25" customHeight="1">
      <c r="A187" s="196"/>
    </row>
    <row r="188" ht="14.25" customHeight="1">
      <c r="A188" s="196"/>
    </row>
    <row r="189" ht="14.25" customHeight="1">
      <c r="A189" s="196"/>
    </row>
    <row r="190" ht="14.25" customHeight="1">
      <c r="A190" s="196"/>
    </row>
    <row r="191" ht="14.25" customHeight="1">
      <c r="A191" s="196"/>
    </row>
    <row r="192" ht="14.25" customHeight="1">
      <c r="A192" s="196"/>
    </row>
    <row r="193" ht="14.25" customHeight="1">
      <c r="A193" s="196"/>
    </row>
    <row r="194" ht="14.25" customHeight="1">
      <c r="A194" s="196"/>
    </row>
    <row r="195" ht="14.25" customHeight="1">
      <c r="A195" s="196"/>
    </row>
    <row r="196" ht="14.25" customHeight="1">
      <c r="A196" s="196"/>
    </row>
    <row r="197" ht="14.25" customHeight="1">
      <c r="A197" s="196"/>
    </row>
    <row r="198" ht="14.25" customHeight="1">
      <c r="A198" s="196"/>
    </row>
    <row r="199" ht="14.25" customHeight="1">
      <c r="A199" s="196"/>
    </row>
    <row r="200" ht="14.25" customHeight="1">
      <c r="A200" s="196"/>
    </row>
    <row r="201" ht="14.25" customHeight="1">
      <c r="A201" s="196"/>
    </row>
    <row r="202" ht="14.25" customHeight="1">
      <c r="A202" s="196"/>
    </row>
    <row r="203" ht="14.25" customHeight="1">
      <c r="A203" s="196"/>
    </row>
    <row r="204" ht="14.25" customHeight="1">
      <c r="A204" s="196"/>
    </row>
    <row r="205" ht="14.25" customHeight="1">
      <c r="A205" s="196"/>
    </row>
    <row r="206" ht="14.25" customHeight="1">
      <c r="A206" s="196"/>
    </row>
    <row r="207" ht="14.25" customHeight="1">
      <c r="A207" s="196"/>
    </row>
    <row r="208" ht="14.25" customHeight="1">
      <c r="A208" s="196"/>
    </row>
    <row r="209" ht="14.25" customHeight="1">
      <c r="A209" s="196"/>
    </row>
    <row r="210" ht="14.25" customHeight="1">
      <c r="A210" s="196"/>
    </row>
    <row r="211" ht="14.25" customHeight="1">
      <c r="A211" s="196"/>
    </row>
    <row r="212" ht="14.25" customHeight="1">
      <c r="A212" s="196"/>
    </row>
    <row r="213" ht="14.25" customHeight="1">
      <c r="A213" s="196"/>
    </row>
    <row r="214" ht="14.25" customHeight="1">
      <c r="A214" s="196"/>
    </row>
    <row r="215" ht="14.25" customHeight="1">
      <c r="A215" s="196"/>
    </row>
    <row r="216" ht="14.25" customHeight="1">
      <c r="A216" s="196"/>
    </row>
    <row r="217" ht="14.25" customHeight="1">
      <c r="A217" s="196"/>
    </row>
    <row r="218" ht="14.25" customHeight="1">
      <c r="A218" s="196"/>
    </row>
    <row r="219" ht="14.25" customHeight="1">
      <c r="A219" s="196"/>
    </row>
    <row r="220" ht="14.25" customHeight="1">
      <c r="A220" s="196"/>
    </row>
    <row r="221" ht="14.25" customHeight="1">
      <c r="A221" s="196"/>
    </row>
    <row r="222" ht="14.25" customHeight="1">
      <c r="A222" s="196"/>
    </row>
    <row r="223" ht="14.25" customHeight="1">
      <c r="A223" s="196"/>
    </row>
    <row r="224" ht="14.25" customHeight="1">
      <c r="A224" s="196"/>
    </row>
    <row r="225" ht="14.25" customHeight="1">
      <c r="A225" s="196"/>
    </row>
    <row r="226" ht="14.25" customHeight="1">
      <c r="A226" s="196"/>
    </row>
    <row r="227" ht="14.25" customHeight="1">
      <c r="A227" s="196"/>
    </row>
    <row r="228" ht="14.25" customHeight="1">
      <c r="A228" s="196"/>
    </row>
    <row r="229" ht="14.25" customHeight="1">
      <c r="A229" s="196"/>
    </row>
    <row r="230" ht="14.25" customHeight="1">
      <c r="A230" s="196"/>
    </row>
    <row r="231" ht="14.25" customHeight="1">
      <c r="A231" s="196"/>
    </row>
    <row r="232" ht="14.25" customHeight="1">
      <c r="A232" s="196"/>
    </row>
    <row r="233" ht="14.25" customHeight="1">
      <c r="A233" s="196"/>
    </row>
    <row r="234" ht="14.25" customHeight="1">
      <c r="A234" s="196"/>
    </row>
    <row r="235" ht="14.25" customHeight="1">
      <c r="A235" s="196"/>
    </row>
    <row r="236" ht="14.25" customHeight="1">
      <c r="A236" s="196"/>
    </row>
    <row r="237" ht="14.25" customHeight="1">
      <c r="A237" s="196"/>
    </row>
    <row r="238" ht="14.25" customHeight="1">
      <c r="A238" s="196"/>
    </row>
    <row r="239" ht="14.25" customHeight="1">
      <c r="A239" s="196"/>
    </row>
    <row r="240" ht="14.25" customHeight="1">
      <c r="A240" s="196"/>
    </row>
    <row r="241" ht="14.25" customHeight="1">
      <c r="A241" s="196"/>
    </row>
    <row r="242" ht="14.25" customHeight="1">
      <c r="A242" s="196"/>
    </row>
    <row r="243" ht="14.25" customHeight="1">
      <c r="A243" s="196"/>
    </row>
    <row r="244" ht="14.25" customHeight="1">
      <c r="A244" s="196"/>
    </row>
    <row r="245" ht="14.25" customHeight="1">
      <c r="A245" s="196"/>
    </row>
    <row r="246" ht="14.25" customHeight="1">
      <c r="A246" s="196"/>
    </row>
    <row r="247" ht="14.25" customHeight="1">
      <c r="A247" s="196"/>
    </row>
    <row r="248" ht="14.25" customHeight="1">
      <c r="A248" s="196"/>
    </row>
    <row r="249" ht="14.25" customHeight="1">
      <c r="A249" s="196"/>
    </row>
    <row r="250" ht="14.25" customHeight="1">
      <c r="A250" s="196"/>
    </row>
    <row r="251" ht="14.25" customHeight="1">
      <c r="A251" s="196"/>
    </row>
    <row r="252" ht="14.25" customHeight="1">
      <c r="A252" s="196"/>
    </row>
    <row r="253" ht="14.25" customHeight="1">
      <c r="A253" s="196"/>
    </row>
    <row r="254" ht="14.25" customHeight="1">
      <c r="A254" s="196"/>
    </row>
    <row r="255" ht="14.25" customHeight="1">
      <c r="A255" s="196"/>
    </row>
    <row r="256" ht="14.25" customHeight="1">
      <c r="A256" s="196"/>
    </row>
    <row r="257" ht="14.25" customHeight="1">
      <c r="A257" s="196"/>
    </row>
    <row r="258" ht="14.25" customHeight="1">
      <c r="A258" s="196"/>
    </row>
    <row r="259" ht="14.25" customHeight="1">
      <c r="A259" s="196"/>
    </row>
    <row r="260" ht="14.25" customHeight="1">
      <c r="A260" s="196"/>
    </row>
    <row r="261" ht="14.25" customHeight="1">
      <c r="A261" s="196"/>
    </row>
    <row r="262" ht="14.25" customHeight="1">
      <c r="A262" s="196"/>
    </row>
    <row r="263" ht="14.25" customHeight="1">
      <c r="A263" s="196"/>
    </row>
    <row r="264" ht="14.25" customHeight="1">
      <c r="A264" s="196"/>
    </row>
    <row r="265" ht="14.25" customHeight="1">
      <c r="A265" s="196"/>
    </row>
    <row r="266" ht="14.25" customHeight="1">
      <c r="A266" s="196"/>
    </row>
    <row r="267" ht="14.25" customHeight="1">
      <c r="A267" s="196"/>
    </row>
    <row r="268" ht="14.25" customHeight="1">
      <c r="A268" s="196"/>
    </row>
    <row r="269" ht="14.25" customHeight="1">
      <c r="A269" s="196"/>
    </row>
    <row r="270" ht="14.25" customHeight="1">
      <c r="A270" s="196"/>
    </row>
    <row r="271" ht="14.25" customHeight="1">
      <c r="A271" s="196"/>
    </row>
    <row r="272" ht="14.25" customHeight="1">
      <c r="A272" s="196"/>
    </row>
    <row r="273" ht="14.25" customHeight="1">
      <c r="A273" s="196"/>
    </row>
    <row r="274" ht="14.25" customHeight="1">
      <c r="A274" s="196"/>
    </row>
    <row r="275" ht="14.25" customHeight="1">
      <c r="A275" s="196"/>
    </row>
    <row r="276" ht="14.25" customHeight="1">
      <c r="A276" s="196"/>
    </row>
    <row r="277" ht="14.25" customHeight="1">
      <c r="A277" s="196"/>
    </row>
    <row r="278" ht="14.25" customHeight="1">
      <c r="A278" s="196"/>
    </row>
    <row r="279" ht="14.25" customHeight="1">
      <c r="A279" s="196"/>
    </row>
    <row r="280" ht="14.25" customHeight="1">
      <c r="A280" s="196"/>
    </row>
    <row r="281" ht="14.25" customHeight="1">
      <c r="A281" s="196"/>
    </row>
    <row r="282" ht="14.25" customHeight="1">
      <c r="A282" s="196"/>
    </row>
    <row r="283" ht="14.25" customHeight="1">
      <c r="A283" s="196"/>
    </row>
    <row r="284" ht="14.25" customHeight="1">
      <c r="A284" s="196"/>
    </row>
    <row r="285" ht="14.25" customHeight="1">
      <c r="A285" s="196"/>
    </row>
    <row r="286" ht="14.25" customHeight="1">
      <c r="A286" s="196"/>
    </row>
    <row r="287" ht="14.25" customHeight="1">
      <c r="A287" s="196"/>
    </row>
    <row r="288" ht="14.25" customHeight="1">
      <c r="A288" s="196"/>
    </row>
    <row r="289" ht="14.25" customHeight="1">
      <c r="A289" s="196"/>
    </row>
    <row r="290" ht="14.25" customHeight="1">
      <c r="A290" s="196"/>
    </row>
    <row r="291" ht="14.25" customHeight="1">
      <c r="A291" s="196"/>
    </row>
    <row r="292" ht="14.25" customHeight="1">
      <c r="A292" s="196"/>
    </row>
    <row r="293" ht="14.25" customHeight="1">
      <c r="A293" s="196"/>
    </row>
    <row r="294" ht="14.25" customHeight="1">
      <c r="A294" s="196"/>
    </row>
    <row r="295" ht="14.25" customHeight="1">
      <c r="A295" s="196"/>
    </row>
    <row r="296" ht="14.25" customHeight="1">
      <c r="A296" s="196"/>
    </row>
    <row r="297" ht="14.25" customHeight="1">
      <c r="A297" s="196"/>
    </row>
    <row r="298" ht="14.25" customHeight="1">
      <c r="A298" s="196"/>
    </row>
    <row r="299" ht="14.25" customHeight="1">
      <c r="A299" s="196"/>
    </row>
    <row r="300" ht="14.25" customHeight="1">
      <c r="A300" s="196"/>
    </row>
    <row r="301" ht="14.25" customHeight="1">
      <c r="A301" s="196"/>
    </row>
    <row r="302" ht="14.25" customHeight="1">
      <c r="A302" s="196"/>
    </row>
    <row r="303" ht="14.25" customHeight="1">
      <c r="A303" s="196"/>
    </row>
    <row r="304" ht="14.25" customHeight="1">
      <c r="A304" s="196"/>
    </row>
    <row r="305" ht="14.25" customHeight="1">
      <c r="A305" s="196"/>
    </row>
    <row r="306" ht="14.25" customHeight="1">
      <c r="A306" s="196"/>
    </row>
    <row r="307" ht="14.25" customHeight="1">
      <c r="A307" s="196"/>
    </row>
    <row r="308" ht="14.25" customHeight="1">
      <c r="A308" s="196"/>
    </row>
    <row r="309" ht="14.25" customHeight="1">
      <c r="A309" s="196"/>
    </row>
    <row r="310" ht="14.25" customHeight="1">
      <c r="A310" s="196"/>
    </row>
    <row r="311" ht="14.25" customHeight="1">
      <c r="A311" s="196"/>
    </row>
    <row r="312" ht="14.25" customHeight="1">
      <c r="A312" s="196"/>
    </row>
    <row r="313" ht="14.25" customHeight="1">
      <c r="A313" s="196"/>
    </row>
    <row r="314" ht="14.25" customHeight="1">
      <c r="A314" s="196"/>
    </row>
    <row r="315" ht="14.25" customHeight="1">
      <c r="A315" s="196"/>
    </row>
    <row r="316" ht="14.25" customHeight="1">
      <c r="A316" s="196"/>
    </row>
    <row r="317" ht="14.25" customHeight="1">
      <c r="A317" s="196"/>
    </row>
    <row r="318" ht="14.25" customHeight="1">
      <c r="A318" s="196"/>
    </row>
    <row r="319" ht="14.25" customHeight="1">
      <c r="A319" s="196"/>
    </row>
    <row r="320" ht="14.25" customHeight="1">
      <c r="A320" s="196"/>
    </row>
    <row r="321" ht="14.25" customHeight="1">
      <c r="A321" s="196"/>
    </row>
    <row r="322" ht="14.25" customHeight="1">
      <c r="A322" s="196"/>
    </row>
    <row r="323" ht="14.25" customHeight="1">
      <c r="A323" s="196"/>
    </row>
    <row r="324" ht="14.25" customHeight="1">
      <c r="A324" s="196"/>
    </row>
    <row r="325" ht="14.25" customHeight="1">
      <c r="A325" s="196"/>
    </row>
    <row r="326" ht="14.25" customHeight="1">
      <c r="A326" s="196"/>
    </row>
    <row r="327" ht="14.25" customHeight="1">
      <c r="A327" s="196"/>
    </row>
    <row r="328" ht="14.25" customHeight="1">
      <c r="A328" s="196"/>
    </row>
    <row r="329" ht="14.25" customHeight="1">
      <c r="A329" s="196"/>
    </row>
    <row r="330" ht="14.25" customHeight="1">
      <c r="A330" s="196"/>
    </row>
    <row r="331" ht="14.25" customHeight="1">
      <c r="A331" s="196"/>
    </row>
    <row r="332" ht="14.25" customHeight="1">
      <c r="A332" s="196"/>
    </row>
    <row r="333" ht="14.25" customHeight="1">
      <c r="A333" s="196"/>
    </row>
    <row r="334" ht="14.25" customHeight="1">
      <c r="A334" s="196"/>
    </row>
    <row r="335" ht="14.25" customHeight="1">
      <c r="A335" s="196"/>
    </row>
    <row r="336" ht="14.25" customHeight="1">
      <c r="A336" s="196"/>
    </row>
    <row r="337" ht="14.25" customHeight="1">
      <c r="A337" s="196"/>
    </row>
    <row r="338" ht="14.25" customHeight="1">
      <c r="A338" s="196"/>
    </row>
    <row r="339" ht="14.25" customHeight="1">
      <c r="A339" s="196"/>
    </row>
    <row r="340" ht="14.25" customHeight="1">
      <c r="A340" s="196"/>
    </row>
    <row r="341" ht="14.25" customHeight="1">
      <c r="A341" s="196"/>
    </row>
    <row r="342" ht="14.25" customHeight="1">
      <c r="A342" s="196"/>
    </row>
    <row r="343" ht="14.25" customHeight="1">
      <c r="A343" s="196"/>
    </row>
    <row r="344" ht="14.25" customHeight="1">
      <c r="A344" s="196"/>
    </row>
    <row r="345" ht="14.25" customHeight="1">
      <c r="A345" s="196"/>
    </row>
    <row r="346" ht="14.25" customHeight="1">
      <c r="A346" s="196"/>
    </row>
    <row r="347" ht="14.25" customHeight="1">
      <c r="A347" s="196"/>
    </row>
    <row r="348" ht="14.25" customHeight="1">
      <c r="A348" s="196"/>
    </row>
    <row r="349" ht="14.25" customHeight="1">
      <c r="A349" s="196"/>
    </row>
    <row r="350" ht="14.25" customHeight="1">
      <c r="A350" s="196"/>
    </row>
    <row r="351" ht="14.25" customHeight="1">
      <c r="A351" s="196"/>
    </row>
    <row r="352" ht="14.25" customHeight="1">
      <c r="A352" s="196"/>
    </row>
    <row r="353" ht="14.25" customHeight="1">
      <c r="A353" s="196"/>
    </row>
    <row r="354" ht="14.25" customHeight="1">
      <c r="A354" s="196"/>
    </row>
    <row r="355" ht="14.25" customHeight="1">
      <c r="A355" s="196"/>
    </row>
    <row r="356" ht="14.25" customHeight="1">
      <c r="A356" s="196"/>
    </row>
    <row r="357" ht="14.25" customHeight="1">
      <c r="A357" s="196"/>
    </row>
    <row r="358" ht="14.25" customHeight="1">
      <c r="A358" s="196"/>
    </row>
    <row r="359" ht="14.25" customHeight="1">
      <c r="A359" s="196"/>
    </row>
    <row r="360" ht="14.25" customHeight="1">
      <c r="A360" s="196"/>
    </row>
    <row r="361" ht="14.25" customHeight="1">
      <c r="A361" s="196"/>
    </row>
    <row r="362" ht="14.25" customHeight="1">
      <c r="A362" s="196"/>
    </row>
    <row r="363" ht="14.25" customHeight="1">
      <c r="A363" s="196"/>
    </row>
    <row r="364" ht="14.25" customHeight="1">
      <c r="A364" s="196"/>
    </row>
    <row r="365" ht="14.25" customHeight="1">
      <c r="A365" s="196"/>
    </row>
    <row r="366" ht="14.25" customHeight="1">
      <c r="A366" s="196"/>
    </row>
    <row r="367" ht="14.25" customHeight="1">
      <c r="A367" s="196"/>
    </row>
    <row r="368" ht="14.25" customHeight="1">
      <c r="A368" s="196"/>
    </row>
    <row r="369" ht="14.25" customHeight="1">
      <c r="A369" s="196"/>
    </row>
    <row r="370" ht="14.25" customHeight="1">
      <c r="A370" s="196"/>
    </row>
    <row r="371" ht="14.25" customHeight="1">
      <c r="A371" s="196"/>
    </row>
    <row r="372" ht="14.25" customHeight="1">
      <c r="A372" s="196"/>
    </row>
    <row r="373" ht="14.25" customHeight="1">
      <c r="A373" s="196"/>
    </row>
    <row r="374" ht="14.25" customHeight="1">
      <c r="A374" s="196"/>
    </row>
    <row r="375" ht="14.25" customHeight="1">
      <c r="A375" s="196"/>
    </row>
    <row r="376" ht="14.25" customHeight="1">
      <c r="A376" s="196"/>
    </row>
    <row r="377" ht="14.25" customHeight="1">
      <c r="A377" s="196"/>
    </row>
    <row r="378" ht="14.25" customHeight="1">
      <c r="A378" s="196"/>
    </row>
    <row r="379" ht="14.25" customHeight="1">
      <c r="A379" s="196"/>
    </row>
    <row r="380" ht="14.25" customHeight="1">
      <c r="A380" s="196"/>
    </row>
    <row r="381" ht="14.25" customHeight="1">
      <c r="A381" s="196"/>
    </row>
    <row r="382" ht="14.25" customHeight="1">
      <c r="A382" s="196"/>
    </row>
    <row r="383" ht="14.25" customHeight="1">
      <c r="A383" s="196"/>
    </row>
    <row r="384" ht="14.25" customHeight="1">
      <c r="A384" s="196"/>
    </row>
    <row r="385" ht="14.25" customHeight="1">
      <c r="A385" s="196"/>
    </row>
    <row r="386" ht="14.25" customHeight="1">
      <c r="A386" s="196"/>
    </row>
    <row r="387" ht="14.25" customHeight="1">
      <c r="A387" s="196"/>
    </row>
    <row r="388" ht="14.25" customHeight="1">
      <c r="A388" s="196"/>
    </row>
    <row r="389" ht="14.25" customHeight="1">
      <c r="A389" s="196"/>
    </row>
    <row r="390" ht="14.25" customHeight="1">
      <c r="A390" s="196"/>
    </row>
    <row r="391" ht="14.25" customHeight="1">
      <c r="A391" s="196"/>
    </row>
    <row r="392" ht="14.25" customHeight="1">
      <c r="A392" s="196"/>
    </row>
    <row r="393" ht="14.25" customHeight="1">
      <c r="A393" s="196"/>
    </row>
    <row r="394" ht="14.25" customHeight="1">
      <c r="A394" s="196"/>
    </row>
    <row r="395" ht="14.25" customHeight="1">
      <c r="A395" s="196"/>
    </row>
    <row r="396" ht="14.25" customHeight="1">
      <c r="A396" s="196"/>
    </row>
    <row r="397" ht="14.25" customHeight="1">
      <c r="A397" s="196"/>
    </row>
    <row r="398" ht="14.25" customHeight="1">
      <c r="A398" s="196"/>
    </row>
    <row r="399" ht="14.25" customHeight="1">
      <c r="A399" s="196"/>
    </row>
    <row r="400" ht="14.25" customHeight="1">
      <c r="A400" s="196"/>
    </row>
    <row r="401" ht="14.25" customHeight="1">
      <c r="A401" s="196"/>
    </row>
    <row r="402" ht="14.25" customHeight="1">
      <c r="A402" s="196"/>
    </row>
    <row r="403" ht="14.25" customHeight="1">
      <c r="A403" s="196"/>
    </row>
    <row r="404" ht="14.25" customHeight="1">
      <c r="A404" s="196"/>
    </row>
    <row r="405" ht="14.25" customHeight="1">
      <c r="A405" s="196"/>
    </row>
    <row r="406" ht="14.25" customHeight="1">
      <c r="A406" s="196"/>
    </row>
    <row r="407" ht="14.25" customHeight="1">
      <c r="A407" s="196"/>
    </row>
    <row r="408" ht="14.25" customHeight="1">
      <c r="A408" s="196"/>
    </row>
    <row r="409" ht="14.25" customHeight="1">
      <c r="A409" s="196"/>
    </row>
    <row r="410" ht="14.25" customHeight="1">
      <c r="A410" s="196"/>
    </row>
    <row r="411" ht="14.25" customHeight="1">
      <c r="A411" s="196"/>
    </row>
    <row r="412" ht="14.25" customHeight="1">
      <c r="A412" s="196"/>
    </row>
    <row r="413" ht="14.25" customHeight="1">
      <c r="A413" s="196"/>
    </row>
    <row r="414" ht="14.25" customHeight="1">
      <c r="A414" s="196"/>
    </row>
    <row r="415" ht="14.25" customHeight="1">
      <c r="A415" s="196"/>
    </row>
    <row r="416" ht="14.25" customHeight="1">
      <c r="A416" s="196"/>
    </row>
    <row r="417" ht="14.25" customHeight="1">
      <c r="A417" s="196"/>
    </row>
    <row r="418" ht="14.25" customHeight="1">
      <c r="A418" s="196"/>
    </row>
    <row r="419" ht="14.25" customHeight="1">
      <c r="A419" s="196"/>
    </row>
    <row r="420" ht="14.25" customHeight="1">
      <c r="A420" s="196"/>
    </row>
    <row r="421" ht="14.25" customHeight="1">
      <c r="A421" s="196"/>
    </row>
    <row r="422" ht="14.25" customHeight="1">
      <c r="A422" s="196"/>
    </row>
    <row r="423" ht="14.25" customHeight="1">
      <c r="A423" s="196"/>
    </row>
    <row r="424" ht="14.25" customHeight="1">
      <c r="A424" s="196"/>
    </row>
    <row r="425" ht="14.25" customHeight="1">
      <c r="A425" s="196"/>
    </row>
    <row r="426" ht="14.25" customHeight="1">
      <c r="A426" s="196"/>
    </row>
    <row r="427" ht="14.25" customHeight="1">
      <c r="A427" s="196"/>
    </row>
    <row r="428" ht="14.25" customHeight="1">
      <c r="A428" s="196"/>
    </row>
    <row r="429" ht="14.25" customHeight="1">
      <c r="A429" s="196"/>
    </row>
    <row r="430" ht="14.25" customHeight="1">
      <c r="A430" s="196"/>
    </row>
    <row r="431" ht="14.25" customHeight="1">
      <c r="A431" s="196"/>
    </row>
    <row r="432" ht="14.25" customHeight="1">
      <c r="A432" s="196"/>
    </row>
    <row r="433" ht="14.25" customHeight="1">
      <c r="A433" s="196"/>
    </row>
    <row r="434" ht="14.25" customHeight="1">
      <c r="A434" s="196"/>
    </row>
    <row r="435" ht="14.25" customHeight="1">
      <c r="A435" s="196"/>
    </row>
    <row r="436" ht="14.25" customHeight="1">
      <c r="A436" s="196"/>
    </row>
    <row r="437" ht="14.25" customHeight="1">
      <c r="A437" s="196"/>
    </row>
    <row r="438" ht="14.25" customHeight="1">
      <c r="A438" s="196"/>
    </row>
    <row r="439" ht="14.25" customHeight="1">
      <c r="A439" s="196"/>
    </row>
    <row r="440" ht="14.25" customHeight="1">
      <c r="A440" s="196"/>
    </row>
    <row r="441" ht="14.25" customHeight="1">
      <c r="A441" s="196"/>
    </row>
    <row r="442" ht="14.25" customHeight="1">
      <c r="A442" s="196"/>
    </row>
    <row r="443" ht="14.25" customHeight="1">
      <c r="A443" s="196"/>
    </row>
    <row r="444" ht="14.25" customHeight="1">
      <c r="A444" s="196"/>
    </row>
    <row r="445" ht="14.25" customHeight="1">
      <c r="A445" s="196"/>
    </row>
    <row r="446" ht="14.25" customHeight="1">
      <c r="A446" s="196"/>
    </row>
    <row r="447" ht="14.25" customHeight="1">
      <c r="A447" s="196"/>
    </row>
    <row r="448" ht="14.25" customHeight="1">
      <c r="A448" s="196"/>
    </row>
    <row r="449" ht="14.25" customHeight="1">
      <c r="A449" s="196"/>
    </row>
    <row r="450" ht="14.25" customHeight="1">
      <c r="A450" s="196"/>
    </row>
    <row r="451" ht="14.25" customHeight="1">
      <c r="A451" s="196"/>
    </row>
    <row r="452" ht="14.25" customHeight="1">
      <c r="A452" s="196"/>
    </row>
    <row r="453" ht="14.25" customHeight="1">
      <c r="A453" s="196"/>
    </row>
    <row r="454" ht="14.25" customHeight="1">
      <c r="A454" s="196"/>
    </row>
    <row r="455" ht="14.25" customHeight="1">
      <c r="A455" s="196"/>
    </row>
    <row r="456" ht="14.25" customHeight="1">
      <c r="A456" s="196"/>
    </row>
    <row r="457" ht="14.25" customHeight="1">
      <c r="A457" s="196"/>
    </row>
    <row r="458" ht="14.25" customHeight="1">
      <c r="A458" s="196"/>
    </row>
    <row r="459" ht="14.25" customHeight="1">
      <c r="A459" s="196"/>
    </row>
    <row r="460" ht="14.25" customHeight="1">
      <c r="A460" s="196"/>
    </row>
    <row r="461" ht="14.25" customHeight="1">
      <c r="A461" s="196"/>
    </row>
    <row r="462" ht="14.25" customHeight="1">
      <c r="A462" s="196"/>
    </row>
    <row r="463" ht="14.25" customHeight="1">
      <c r="A463" s="196"/>
    </row>
    <row r="464" ht="14.25" customHeight="1">
      <c r="A464" s="196"/>
    </row>
    <row r="465" ht="14.25" customHeight="1">
      <c r="A465" s="196"/>
    </row>
    <row r="466" ht="14.25" customHeight="1">
      <c r="A466" s="196"/>
    </row>
    <row r="467" ht="14.25" customHeight="1">
      <c r="A467" s="196"/>
    </row>
    <row r="468" ht="14.25" customHeight="1">
      <c r="A468" s="196"/>
    </row>
    <row r="469" ht="14.25" customHeight="1">
      <c r="A469" s="196"/>
    </row>
    <row r="470" ht="14.25" customHeight="1">
      <c r="A470" s="196"/>
    </row>
    <row r="471" ht="14.25" customHeight="1">
      <c r="A471" s="196"/>
    </row>
    <row r="472" ht="14.25" customHeight="1">
      <c r="A472" s="196"/>
    </row>
    <row r="473" ht="14.25" customHeight="1">
      <c r="A473" s="196"/>
    </row>
    <row r="474" ht="14.25" customHeight="1">
      <c r="A474" s="196"/>
    </row>
    <row r="475" ht="14.25" customHeight="1">
      <c r="A475" s="196"/>
    </row>
    <row r="476" ht="14.25" customHeight="1">
      <c r="A476" s="196"/>
    </row>
    <row r="477" ht="14.25" customHeight="1">
      <c r="A477" s="196"/>
    </row>
    <row r="478" ht="14.25" customHeight="1">
      <c r="A478" s="196"/>
    </row>
    <row r="479" ht="14.25" customHeight="1">
      <c r="A479" s="196"/>
    </row>
    <row r="480" ht="14.25" customHeight="1">
      <c r="A480" s="196"/>
    </row>
    <row r="481" ht="14.25" customHeight="1">
      <c r="A481" s="196"/>
    </row>
    <row r="482" ht="14.25" customHeight="1">
      <c r="A482" s="196"/>
    </row>
    <row r="483" ht="14.25" customHeight="1">
      <c r="A483" s="196"/>
    </row>
    <row r="484" ht="14.25" customHeight="1">
      <c r="A484" s="196"/>
    </row>
    <row r="485" ht="14.25" customHeight="1">
      <c r="A485" s="196"/>
    </row>
    <row r="486" ht="14.25" customHeight="1">
      <c r="A486" s="196"/>
    </row>
    <row r="487" ht="14.25" customHeight="1">
      <c r="A487" s="196"/>
    </row>
    <row r="488" ht="14.25" customHeight="1">
      <c r="A488" s="196"/>
    </row>
    <row r="489" ht="14.25" customHeight="1">
      <c r="A489" s="196"/>
    </row>
    <row r="490" ht="14.25" customHeight="1">
      <c r="A490" s="196"/>
    </row>
    <row r="491" ht="14.25" customHeight="1">
      <c r="A491" s="196"/>
    </row>
    <row r="492" ht="14.25" customHeight="1">
      <c r="A492" s="196"/>
    </row>
    <row r="493" ht="14.25" customHeight="1">
      <c r="A493" s="196"/>
    </row>
    <row r="494" ht="14.25" customHeight="1">
      <c r="A494" s="196"/>
    </row>
    <row r="495" ht="14.25" customHeight="1">
      <c r="A495" s="196"/>
    </row>
    <row r="496" ht="14.25" customHeight="1">
      <c r="A496" s="196"/>
    </row>
    <row r="497" ht="14.25" customHeight="1">
      <c r="A497" s="196"/>
    </row>
    <row r="498" ht="14.25" customHeight="1">
      <c r="A498" s="196"/>
    </row>
    <row r="499" ht="14.25" customHeight="1">
      <c r="A499" s="196"/>
    </row>
    <row r="500" ht="14.25" customHeight="1">
      <c r="A500" s="196"/>
    </row>
    <row r="501" ht="14.25" customHeight="1">
      <c r="A501" s="196"/>
    </row>
    <row r="502" ht="14.25" customHeight="1">
      <c r="A502" s="196"/>
    </row>
    <row r="503" ht="14.25" customHeight="1">
      <c r="A503" s="196"/>
    </row>
    <row r="504" ht="14.25" customHeight="1">
      <c r="A504" s="196"/>
    </row>
    <row r="505" ht="14.25" customHeight="1">
      <c r="A505" s="196"/>
    </row>
    <row r="506" ht="14.25" customHeight="1">
      <c r="A506" s="196"/>
    </row>
    <row r="507" ht="14.25" customHeight="1">
      <c r="A507" s="196"/>
    </row>
    <row r="508" ht="14.25" customHeight="1">
      <c r="A508" s="196"/>
    </row>
    <row r="509" ht="14.25" customHeight="1">
      <c r="A509" s="196"/>
    </row>
    <row r="510" ht="14.25" customHeight="1">
      <c r="A510" s="196"/>
    </row>
    <row r="511" ht="14.25" customHeight="1">
      <c r="A511" s="196"/>
    </row>
    <row r="512" ht="14.25" customHeight="1">
      <c r="A512" s="196"/>
    </row>
    <row r="513" ht="14.25" customHeight="1">
      <c r="A513" s="196"/>
    </row>
    <row r="514" ht="14.25" customHeight="1">
      <c r="A514" s="196"/>
    </row>
    <row r="515" ht="14.25" customHeight="1">
      <c r="A515" s="196"/>
    </row>
    <row r="516" ht="14.25" customHeight="1">
      <c r="A516" s="196"/>
    </row>
    <row r="517" ht="14.25" customHeight="1">
      <c r="A517" s="196"/>
    </row>
    <row r="518" ht="14.25" customHeight="1">
      <c r="A518" s="196"/>
    </row>
    <row r="519" ht="14.25" customHeight="1">
      <c r="A519" s="196"/>
    </row>
    <row r="520" ht="14.25" customHeight="1">
      <c r="A520" s="196"/>
    </row>
    <row r="521" ht="14.25" customHeight="1">
      <c r="A521" s="196"/>
    </row>
    <row r="522" ht="14.25" customHeight="1">
      <c r="A522" s="196"/>
    </row>
    <row r="523" ht="14.25" customHeight="1">
      <c r="A523" s="196"/>
    </row>
    <row r="524" ht="14.25" customHeight="1">
      <c r="A524" s="196"/>
    </row>
    <row r="525" ht="14.25" customHeight="1">
      <c r="A525" s="196"/>
    </row>
    <row r="526" ht="14.25" customHeight="1">
      <c r="A526" s="196"/>
    </row>
    <row r="527" ht="14.25" customHeight="1">
      <c r="A527" s="196"/>
    </row>
    <row r="528" ht="14.25" customHeight="1">
      <c r="A528" s="196"/>
    </row>
    <row r="529" ht="14.25" customHeight="1">
      <c r="A529" s="196"/>
    </row>
    <row r="530" ht="14.25" customHeight="1">
      <c r="A530" s="196"/>
    </row>
    <row r="531" ht="14.25" customHeight="1">
      <c r="A531" s="196"/>
    </row>
    <row r="532" ht="14.25" customHeight="1">
      <c r="A532" s="196"/>
    </row>
    <row r="533" ht="14.25" customHeight="1">
      <c r="A533" s="196"/>
    </row>
    <row r="534" ht="14.25" customHeight="1">
      <c r="A534" s="196"/>
    </row>
    <row r="535" ht="14.25" customHeight="1">
      <c r="A535" s="196"/>
    </row>
    <row r="536" ht="14.25" customHeight="1">
      <c r="A536" s="196"/>
    </row>
    <row r="537" ht="14.25" customHeight="1">
      <c r="A537" s="196"/>
    </row>
    <row r="538" ht="14.25" customHeight="1">
      <c r="A538" s="196"/>
    </row>
    <row r="539" ht="14.25" customHeight="1">
      <c r="A539" s="196"/>
    </row>
    <row r="540" ht="14.25" customHeight="1">
      <c r="A540" s="196"/>
    </row>
    <row r="541" ht="14.25" customHeight="1">
      <c r="A541" s="196"/>
    </row>
    <row r="542" ht="14.25" customHeight="1">
      <c r="A542" s="196"/>
    </row>
    <row r="543" ht="14.25" customHeight="1">
      <c r="A543" s="196"/>
    </row>
    <row r="544" ht="14.25" customHeight="1">
      <c r="A544" s="196"/>
    </row>
    <row r="545" ht="14.25" customHeight="1">
      <c r="A545" s="196"/>
    </row>
    <row r="546" ht="14.25" customHeight="1">
      <c r="A546" s="196"/>
    </row>
    <row r="547" ht="14.25" customHeight="1">
      <c r="A547" s="196"/>
    </row>
    <row r="548" ht="14.25" customHeight="1">
      <c r="A548" s="196"/>
    </row>
    <row r="549" ht="14.25" customHeight="1">
      <c r="A549" s="196"/>
    </row>
    <row r="550" ht="14.25" customHeight="1">
      <c r="A550" s="196"/>
    </row>
    <row r="551" ht="14.25" customHeight="1">
      <c r="A551" s="196"/>
    </row>
    <row r="552" ht="14.25" customHeight="1">
      <c r="A552" s="196"/>
    </row>
    <row r="553" ht="14.25" customHeight="1">
      <c r="A553" s="196"/>
    </row>
    <row r="554" ht="14.25" customHeight="1">
      <c r="A554" s="196"/>
    </row>
    <row r="555" ht="14.25" customHeight="1">
      <c r="A555" s="196"/>
    </row>
    <row r="556" ht="14.25" customHeight="1">
      <c r="A556" s="196"/>
    </row>
    <row r="557" ht="14.25" customHeight="1">
      <c r="A557" s="196"/>
    </row>
    <row r="558" ht="14.25" customHeight="1">
      <c r="A558" s="196"/>
    </row>
    <row r="559" ht="14.25" customHeight="1">
      <c r="A559" s="196"/>
    </row>
    <row r="560" ht="14.25" customHeight="1">
      <c r="A560" s="196"/>
    </row>
    <row r="561" ht="14.25" customHeight="1">
      <c r="A561" s="196"/>
    </row>
    <row r="562" ht="14.25" customHeight="1">
      <c r="A562" s="196"/>
    </row>
    <row r="563" ht="14.25" customHeight="1">
      <c r="A563" s="196"/>
    </row>
    <row r="564" ht="14.25" customHeight="1">
      <c r="A564" s="196"/>
    </row>
    <row r="565" ht="14.25" customHeight="1">
      <c r="A565" s="196"/>
    </row>
    <row r="566" ht="14.25" customHeight="1">
      <c r="A566" s="196"/>
    </row>
    <row r="567" ht="14.25" customHeight="1">
      <c r="A567" s="196"/>
    </row>
    <row r="568" ht="14.25" customHeight="1">
      <c r="A568" s="196"/>
    </row>
    <row r="569" ht="14.25" customHeight="1">
      <c r="A569" s="196"/>
    </row>
    <row r="570" ht="14.25" customHeight="1">
      <c r="A570" s="196"/>
    </row>
    <row r="571" ht="14.25" customHeight="1">
      <c r="A571" s="196"/>
    </row>
    <row r="572" ht="14.25" customHeight="1">
      <c r="A572" s="196"/>
    </row>
    <row r="573" ht="14.25" customHeight="1">
      <c r="A573" s="196"/>
    </row>
    <row r="574" ht="14.25" customHeight="1">
      <c r="A574" s="196"/>
    </row>
    <row r="575" ht="14.25" customHeight="1">
      <c r="A575" s="196"/>
    </row>
    <row r="576" ht="14.25" customHeight="1">
      <c r="A576" s="196"/>
    </row>
    <row r="577" ht="14.25" customHeight="1">
      <c r="A577" s="196"/>
    </row>
    <row r="578" ht="14.25" customHeight="1">
      <c r="A578" s="196"/>
    </row>
    <row r="579" ht="14.25" customHeight="1">
      <c r="A579" s="196"/>
    </row>
    <row r="580" ht="14.25" customHeight="1">
      <c r="A580" s="196"/>
    </row>
    <row r="581" ht="14.25" customHeight="1">
      <c r="A581" s="196"/>
    </row>
    <row r="582" ht="14.25" customHeight="1">
      <c r="A582" s="196"/>
    </row>
    <row r="583" ht="14.25" customHeight="1">
      <c r="A583" s="196"/>
    </row>
    <row r="584" ht="14.25" customHeight="1">
      <c r="A584" s="196"/>
    </row>
    <row r="585" ht="14.25" customHeight="1">
      <c r="A585" s="196"/>
    </row>
    <row r="586" ht="14.25" customHeight="1">
      <c r="A586" s="196"/>
    </row>
    <row r="587" ht="14.25" customHeight="1">
      <c r="A587" s="196"/>
    </row>
    <row r="588" ht="14.25" customHeight="1">
      <c r="A588" s="196"/>
    </row>
    <row r="589" ht="14.25" customHeight="1">
      <c r="A589" s="196"/>
    </row>
    <row r="590" ht="14.25" customHeight="1">
      <c r="A590" s="196"/>
    </row>
    <row r="591" ht="14.25" customHeight="1">
      <c r="A591" s="196"/>
    </row>
    <row r="592" ht="14.25" customHeight="1">
      <c r="A592" s="196"/>
    </row>
    <row r="593" ht="14.25" customHeight="1">
      <c r="A593" s="196"/>
    </row>
    <row r="594" ht="14.25" customHeight="1">
      <c r="A594" s="196"/>
    </row>
    <row r="595" ht="14.25" customHeight="1">
      <c r="A595" s="196"/>
    </row>
    <row r="596" ht="14.25" customHeight="1">
      <c r="A596" s="196"/>
    </row>
    <row r="597" ht="14.25" customHeight="1">
      <c r="A597" s="196"/>
    </row>
    <row r="598" ht="14.25" customHeight="1">
      <c r="A598" s="196"/>
    </row>
    <row r="599" ht="14.25" customHeight="1">
      <c r="A599" s="196"/>
    </row>
    <row r="600" ht="14.25" customHeight="1">
      <c r="A600" s="196"/>
    </row>
    <row r="601" ht="14.25" customHeight="1">
      <c r="A601" s="196"/>
    </row>
    <row r="602" ht="14.25" customHeight="1">
      <c r="A602" s="196"/>
    </row>
    <row r="603" ht="14.25" customHeight="1">
      <c r="A603" s="196"/>
    </row>
    <row r="604" ht="14.25" customHeight="1">
      <c r="A604" s="196"/>
    </row>
    <row r="605" ht="14.25" customHeight="1">
      <c r="A605" s="196"/>
    </row>
    <row r="606" ht="14.25" customHeight="1">
      <c r="A606" s="196"/>
    </row>
    <row r="607" ht="14.25" customHeight="1">
      <c r="A607" s="196"/>
    </row>
    <row r="608" ht="14.25" customHeight="1">
      <c r="A608" s="196"/>
    </row>
    <row r="609" ht="14.25" customHeight="1">
      <c r="A609" s="196"/>
    </row>
    <row r="610" ht="14.25" customHeight="1">
      <c r="A610" s="196"/>
    </row>
    <row r="611" ht="14.25" customHeight="1">
      <c r="A611" s="196"/>
    </row>
    <row r="612" ht="14.25" customHeight="1">
      <c r="A612" s="196"/>
    </row>
    <row r="613" ht="14.25" customHeight="1">
      <c r="A613" s="196"/>
    </row>
    <row r="614" ht="14.25" customHeight="1">
      <c r="A614" s="196"/>
    </row>
    <row r="615" ht="14.25" customHeight="1">
      <c r="A615" s="196"/>
    </row>
    <row r="616" ht="14.25" customHeight="1">
      <c r="A616" s="196"/>
    </row>
    <row r="617" ht="14.25" customHeight="1">
      <c r="A617" s="196"/>
    </row>
    <row r="618" ht="14.25" customHeight="1">
      <c r="A618" s="196"/>
    </row>
    <row r="619" ht="14.25" customHeight="1">
      <c r="A619" s="196"/>
    </row>
    <row r="620" ht="14.25" customHeight="1">
      <c r="A620" s="196"/>
    </row>
    <row r="621" ht="14.25" customHeight="1">
      <c r="A621" s="196"/>
    </row>
    <row r="622" ht="14.25" customHeight="1">
      <c r="A622" s="196"/>
    </row>
    <row r="623" ht="14.25" customHeight="1">
      <c r="A623" s="196"/>
    </row>
    <row r="624" ht="14.25" customHeight="1">
      <c r="A624" s="196"/>
    </row>
    <row r="625" ht="14.25" customHeight="1">
      <c r="A625" s="196"/>
    </row>
    <row r="626" ht="14.25" customHeight="1">
      <c r="A626" s="196"/>
    </row>
    <row r="627" ht="14.25" customHeight="1">
      <c r="A627" s="196"/>
    </row>
    <row r="628" ht="14.25" customHeight="1">
      <c r="A628" s="196"/>
    </row>
    <row r="629" ht="14.25" customHeight="1">
      <c r="A629" s="196"/>
    </row>
    <row r="630" ht="14.25" customHeight="1">
      <c r="A630" s="196"/>
    </row>
    <row r="631" ht="14.25" customHeight="1">
      <c r="A631" s="196"/>
    </row>
    <row r="632" ht="14.25" customHeight="1">
      <c r="A632" s="196"/>
    </row>
    <row r="633" ht="14.25" customHeight="1">
      <c r="A633" s="196"/>
    </row>
    <row r="634" ht="14.25" customHeight="1">
      <c r="A634" s="196"/>
    </row>
    <row r="635" ht="14.25" customHeight="1">
      <c r="A635" s="196"/>
    </row>
    <row r="636" ht="14.25" customHeight="1">
      <c r="A636" s="196"/>
    </row>
    <row r="637" ht="14.25" customHeight="1">
      <c r="A637" s="196"/>
    </row>
    <row r="638" ht="14.25" customHeight="1">
      <c r="A638" s="196"/>
    </row>
    <row r="639" ht="14.25" customHeight="1">
      <c r="A639" s="196"/>
    </row>
    <row r="640" ht="14.25" customHeight="1">
      <c r="A640" s="196"/>
    </row>
    <row r="641" ht="14.25" customHeight="1">
      <c r="A641" s="196"/>
    </row>
    <row r="642" ht="14.25" customHeight="1">
      <c r="A642" s="196"/>
    </row>
    <row r="643" ht="14.25" customHeight="1">
      <c r="A643" s="196"/>
    </row>
    <row r="644" ht="14.25" customHeight="1">
      <c r="A644" s="196"/>
    </row>
    <row r="645" ht="14.25" customHeight="1">
      <c r="A645" s="196"/>
    </row>
    <row r="646" ht="14.25" customHeight="1">
      <c r="A646" s="196"/>
    </row>
    <row r="647" ht="14.25" customHeight="1">
      <c r="A647" s="196"/>
    </row>
    <row r="648" ht="14.25" customHeight="1">
      <c r="A648" s="196"/>
    </row>
    <row r="649" ht="14.25" customHeight="1">
      <c r="A649" s="196"/>
    </row>
    <row r="650" ht="14.25" customHeight="1">
      <c r="A650" s="196"/>
    </row>
    <row r="651" ht="14.25" customHeight="1">
      <c r="A651" s="196"/>
    </row>
    <row r="652" ht="14.25" customHeight="1">
      <c r="A652" s="196"/>
    </row>
    <row r="653" ht="14.25" customHeight="1">
      <c r="A653" s="196"/>
    </row>
    <row r="654" ht="14.25" customHeight="1">
      <c r="A654" s="196"/>
    </row>
    <row r="655" ht="14.25" customHeight="1">
      <c r="A655" s="196"/>
    </row>
    <row r="656" ht="14.25" customHeight="1">
      <c r="A656" s="196"/>
    </row>
    <row r="657" ht="14.25" customHeight="1">
      <c r="A657" s="196"/>
    </row>
    <row r="658" ht="14.25" customHeight="1">
      <c r="A658" s="196"/>
    </row>
    <row r="659" ht="14.25" customHeight="1">
      <c r="A659" s="196"/>
    </row>
    <row r="660" ht="14.25" customHeight="1">
      <c r="A660" s="196"/>
    </row>
    <row r="661" ht="14.25" customHeight="1">
      <c r="A661" s="196"/>
    </row>
    <row r="662" ht="14.25" customHeight="1">
      <c r="A662" s="196"/>
    </row>
    <row r="663" ht="14.25" customHeight="1">
      <c r="A663" s="196"/>
    </row>
    <row r="664" ht="14.25" customHeight="1">
      <c r="A664" s="196"/>
    </row>
    <row r="665" ht="14.25" customHeight="1">
      <c r="A665" s="196"/>
    </row>
    <row r="666" ht="14.25" customHeight="1">
      <c r="A666" s="196"/>
    </row>
    <row r="667" ht="14.25" customHeight="1">
      <c r="A667" s="196"/>
    </row>
    <row r="668" ht="14.25" customHeight="1">
      <c r="A668" s="196"/>
    </row>
    <row r="669" ht="14.25" customHeight="1">
      <c r="A669" s="196"/>
    </row>
    <row r="670" ht="14.25" customHeight="1">
      <c r="A670" s="196"/>
    </row>
    <row r="671" ht="14.25" customHeight="1">
      <c r="A671" s="196"/>
    </row>
    <row r="672" ht="14.25" customHeight="1">
      <c r="A672" s="196"/>
    </row>
    <row r="673" ht="14.25" customHeight="1">
      <c r="A673" s="196"/>
    </row>
    <row r="674" ht="14.25" customHeight="1">
      <c r="A674" s="196"/>
    </row>
    <row r="675" ht="14.25" customHeight="1">
      <c r="A675" s="196"/>
    </row>
    <row r="676" ht="14.25" customHeight="1">
      <c r="A676" s="196"/>
    </row>
    <row r="677" ht="14.25" customHeight="1">
      <c r="A677" s="196"/>
    </row>
    <row r="678" ht="14.25" customHeight="1">
      <c r="A678" s="196"/>
    </row>
    <row r="679" ht="14.25" customHeight="1">
      <c r="A679" s="196"/>
    </row>
    <row r="680" ht="14.25" customHeight="1">
      <c r="A680" s="196"/>
    </row>
    <row r="681" ht="14.25" customHeight="1">
      <c r="A681" s="196"/>
    </row>
    <row r="682" ht="14.25" customHeight="1">
      <c r="A682" s="196"/>
    </row>
    <row r="683" ht="14.25" customHeight="1">
      <c r="A683" s="196"/>
    </row>
    <row r="684" ht="14.25" customHeight="1">
      <c r="A684" s="196"/>
    </row>
    <row r="685" ht="14.25" customHeight="1">
      <c r="A685" s="196"/>
    </row>
    <row r="686" ht="14.25" customHeight="1">
      <c r="A686" s="196"/>
    </row>
    <row r="687" ht="14.25" customHeight="1">
      <c r="A687" s="196"/>
    </row>
    <row r="688" ht="14.25" customHeight="1">
      <c r="A688" s="196"/>
    </row>
    <row r="689" ht="14.25" customHeight="1">
      <c r="A689" s="196"/>
    </row>
    <row r="690" ht="14.25" customHeight="1">
      <c r="A690" s="196"/>
    </row>
    <row r="691" ht="14.25" customHeight="1">
      <c r="A691" s="196"/>
    </row>
    <row r="692" ht="14.25" customHeight="1">
      <c r="A692" s="196"/>
    </row>
    <row r="693" ht="14.25" customHeight="1">
      <c r="A693" s="196"/>
    </row>
    <row r="694" ht="14.25" customHeight="1">
      <c r="A694" s="196"/>
    </row>
    <row r="695" ht="14.25" customHeight="1">
      <c r="A695" s="196"/>
    </row>
    <row r="696" ht="14.25" customHeight="1">
      <c r="A696" s="196"/>
    </row>
    <row r="697" ht="14.25" customHeight="1">
      <c r="A697" s="196"/>
    </row>
    <row r="698" ht="14.25" customHeight="1">
      <c r="A698" s="196"/>
    </row>
    <row r="699" ht="14.25" customHeight="1">
      <c r="A699" s="196"/>
    </row>
    <row r="700" ht="14.25" customHeight="1">
      <c r="A700" s="196"/>
    </row>
    <row r="701" ht="14.25" customHeight="1">
      <c r="A701" s="196"/>
    </row>
    <row r="702" ht="14.25" customHeight="1">
      <c r="A702" s="196"/>
    </row>
    <row r="703" ht="14.25" customHeight="1">
      <c r="A703" s="196"/>
    </row>
    <row r="704" ht="14.25" customHeight="1">
      <c r="A704" s="196"/>
    </row>
    <row r="705" ht="14.25" customHeight="1">
      <c r="A705" s="196"/>
    </row>
    <row r="706" ht="14.25" customHeight="1">
      <c r="A706" s="196"/>
    </row>
    <row r="707" ht="14.25" customHeight="1">
      <c r="A707" s="196"/>
    </row>
    <row r="708" ht="14.25" customHeight="1">
      <c r="A708" s="196"/>
    </row>
    <row r="709" ht="14.25" customHeight="1">
      <c r="A709" s="196"/>
    </row>
    <row r="710" ht="14.25" customHeight="1">
      <c r="A710" s="196"/>
    </row>
    <row r="711" ht="14.25" customHeight="1">
      <c r="A711" s="196"/>
    </row>
    <row r="712" ht="14.25" customHeight="1">
      <c r="A712" s="196"/>
    </row>
    <row r="713" ht="14.25" customHeight="1">
      <c r="A713" s="196"/>
    </row>
    <row r="714" ht="14.25" customHeight="1">
      <c r="A714" s="196"/>
    </row>
    <row r="715" ht="14.25" customHeight="1">
      <c r="A715" s="196"/>
    </row>
    <row r="716" ht="14.25" customHeight="1">
      <c r="A716" s="196"/>
    </row>
    <row r="717" ht="14.25" customHeight="1">
      <c r="A717" s="196"/>
    </row>
    <row r="718" ht="14.25" customHeight="1">
      <c r="A718" s="196"/>
    </row>
    <row r="719" ht="14.25" customHeight="1">
      <c r="A719" s="196"/>
    </row>
    <row r="720" ht="14.25" customHeight="1">
      <c r="A720" s="196"/>
    </row>
    <row r="721" ht="14.25" customHeight="1">
      <c r="A721" s="196"/>
    </row>
    <row r="722" ht="14.25" customHeight="1">
      <c r="A722" s="196"/>
    </row>
    <row r="723" ht="14.25" customHeight="1">
      <c r="A723" s="196"/>
    </row>
    <row r="724" ht="14.25" customHeight="1">
      <c r="A724" s="196"/>
    </row>
    <row r="725" ht="14.25" customHeight="1">
      <c r="A725" s="196"/>
    </row>
    <row r="726" ht="14.25" customHeight="1">
      <c r="A726" s="196"/>
    </row>
    <row r="727" ht="14.25" customHeight="1">
      <c r="A727" s="196"/>
    </row>
    <row r="728" ht="14.25" customHeight="1">
      <c r="A728" s="196"/>
    </row>
    <row r="729" ht="14.25" customHeight="1">
      <c r="A729" s="196"/>
    </row>
    <row r="730" ht="14.25" customHeight="1">
      <c r="A730" s="196"/>
    </row>
    <row r="731" ht="14.25" customHeight="1">
      <c r="A731" s="196"/>
    </row>
    <row r="732" ht="14.25" customHeight="1">
      <c r="A732" s="196"/>
    </row>
    <row r="733" ht="14.25" customHeight="1">
      <c r="A733" s="196"/>
    </row>
    <row r="734" ht="14.25" customHeight="1">
      <c r="A734" s="196"/>
    </row>
    <row r="735" ht="14.25" customHeight="1">
      <c r="A735" s="196"/>
    </row>
    <row r="736" ht="14.25" customHeight="1">
      <c r="A736" s="196"/>
    </row>
    <row r="737" ht="14.25" customHeight="1">
      <c r="A737" s="196"/>
    </row>
    <row r="738" ht="14.25" customHeight="1">
      <c r="A738" s="196"/>
    </row>
    <row r="739" ht="14.25" customHeight="1">
      <c r="A739" s="196"/>
    </row>
    <row r="740" ht="14.25" customHeight="1">
      <c r="A740" s="196"/>
    </row>
    <row r="741" ht="14.25" customHeight="1">
      <c r="A741" s="196"/>
    </row>
    <row r="742" ht="14.25" customHeight="1">
      <c r="A742" s="196"/>
    </row>
    <row r="743" ht="14.25" customHeight="1">
      <c r="A743" s="196"/>
    </row>
    <row r="744" ht="14.25" customHeight="1">
      <c r="A744" s="196"/>
    </row>
    <row r="745" ht="14.25" customHeight="1">
      <c r="A745" s="196"/>
    </row>
    <row r="746" ht="14.25" customHeight="1">
      <c r="A746" s="196"/>
    </row>
    <row r="747" ht="14.25" customHeight="1">
      <c r="A747" s="196"/>
    </row>
    <row r="748" ht="14.25" customHeight="1">
      <c r="A748" s="196"/>
    </row>
    <row r="749" ht="14.25" customHeight="1">
      <c r="A749" s="196"/>
    </row>
    <row r="750" ht="14.25" customHeight="1">
      <c r="A750" s="196"/>
    </row>
    <row r="751" ht="14.25" customHeight="1">
      <c r="A751" s="196"/>
    </row>
    <row r="752" ht="14.25" customHeight="1">
      <c r="A752" s="196"/>
    </row>
    <row r="753" ht="14.25" customHeight="1">
      <c r="A753" s="196"/>
    </row>
    <row r="754" ht="14.25" customHeight="1">
      <c r="A754" s="196"/>
    </row>
    <row r="755" ht="14.25" customHeight="1">
      <c r="A755" s="196"/>
    </row>
    <row r="756" ht="14.25" customHeight="1">
      <c r="A756" s="196"/>
    </row>
    <row r="757" ht="14.25" customHeight="1">
      <c r="A757" s="196"/>
    </row>
    <row r="758" ht="14.25" customHeight="1">
      <c r="A758" s="196"/>
    </row>
    <row r="759" ht="14.25" customHeight="1">
      <c r="A759" s="196"/>
    </row>
    <row r="760" ht="14.25" customHeight="1">
      <c r="A760" s="196"/>
    </row>
    <row r="761" ht="14.25" customHeight="1">
      <c r="A761" s="196"/>
    </row>
    <row r="762" ht="14.25" customHeight="1">
      <c r="A762" s="196"/>
    </row>
    <row r="763" ht="14.25" customHeight="1">
      <c r="A763" s="196"/>
    </row>
    <row r="764" ht="14.25" customHeight="1">
      <c r="A764" s="196"/>
    </row>
    <row r="765" ht="14.25" customHeight="1">
      <c r="A765" s="196"/>
    </row>
    <row r="766" ht="14.25" customHeight="1">
      <c r="A766" s="196"/>
    </row>
    <row r="767" ht="14.25" customHeight="1">
      <c r="A767" s="196"/>
    </row>
    <row r="768" ht="14.25" customHeight="1">
      <c r="A768" s="196"/>
    </row>
    <row r="769" ht="14.25" customHeight="1">
      <c r="A769" s="196"/>
    </row>
    <row r="770" ht="14.25" customHeight="1">
      <c r="A770" s="196"/>
    </row>
    <row r="771" ht="14.25" customHeight="1">
      <c r="A771" s="196"/>
    </row>
    <row r="772" ht="14.25" customHeight="1">
      <c r="A772" s="196"/>
    </row>
    <row r="773" ht="14.25" customHeight="1">
      <c r="A773" s="196"/>
    </row>
    <row r="774" ht="14.25" customHeight="1">
      <c r="A774" s="196"/>
    </row>
    <row r="775" ht="14.25" customHeight="1">
      <c r="A775" s="196"/>
    </row>
    <row r="776" ht="14.25" customHeight="1">
      <c r="A776" s="196"/>
    </row>
    <row r="777" ht="14.25" customHeight="1">
      <c r="A777" s="196"/>
    </row>
    <row r="778" ht="14.25" customHeight="1">
      <c r="A778" s="196"/>
    </row>
    <row r="779" ht="14.25" customHeight="1">
      <c r="A779" s="196"/>
    </row>
    <row r="780" ht="14.25" customHeight="1">
      <c r="A780" s="196"/>
    </row>
    <row r="781" ht="14.25" customHeight="1">
      <c r="A781" s="196"/>
    </row>
    <row r="782" ht="14.25" customHeight="1">
      <c r="A782" s="196"/>
    </row>
    <row r="783" ht="14.25" customHeight="1">
      <c r="A783" s="196"/>
    </row>
    <row r="784" ht="14.25" customHeight="1">
      <c r="A784" s="196"/>
    </row>
    <row r="785" ht="14.25" customHeight="1">
      <c r="A785" s="196"/>
    </row>
    <row r="786" ht="14.25" customHeight="1">
      <c r="A786" s="196"/>
    </row>
    <row r="787" ht="14.25" customHeight="1">
      <c r="A787" s="196"/>
    </row>
    <row r="788" ht="14.25" customHeight="1">
      <c r="A788" s="196"/>
    </row>
    <row r="789" ht="14.25" customHeight="1">
      <c r="A789" s="196"/>
    </row>
    <row r="790" ht="14.25" customHeight="1">
      <c r="A790" s="196"/>
    </row>
    <row r="791" ht="14.25" customHeight="1">
      <c r="A791" s="196"/>
    </row>
    <row r="792" ht="14.25" customHeight="1">
      <c r="A792" s="196"/>
    </row>
    <row r="793" ht="14.25" customHeight="1">
      <c r="A793" s="196"/>
    </row>
    <row r="794" ht="14.25" customHeight="1">
      <c r="A794" s="196"/>
    </row>
    <row r="795" ht="14.25" customHeight="1">
      <c r="A795" s="196"/>
    </row>
    <row r="796" ht="14.25" customHeight="1">
      <c r="A796" s="196"/>
    </row>
    <row r="797" ht="14.25" customHeight="1">
      <c r="A797" s="196"/>
    </row>
    <row r="798" ht="14.25" customHeight="1">
      <c r="A798" s="196"/>
    </row>
    <row r="799" ht="14.25" customHeight="1">
      <c r="A799" s="196"/>
    </row>
    <row r="800" ht="14.25" customHeight="1">
      <c r="A800" s="196"/>
    </row>
    <row r="801" ht="14.25" customHeight="1">
      <c r="A801" s="196"/>
    </row>
    <row r="802" ht="14.25" customHeight="1">
      <c r="A802" s="196"/>
    </row>
    <row r="803" ht="14.25" customHeight="1">
      <c r="A803" s="196"/>
    </row>
    <row r="804" ht="14.25" customHeight="1">
      <c r="A804" s="196"/>
    </row>
    <row r="805" ht="14.25" customHeight="1">
      <c r="A805" s="196"/>
    </row>
    <row r="806" ht="14.25" customHeight="1">
      <c r="A806" s="196"/>
    </row>
    <row r="807" ht="14.25" customHeight="1">
      <c r="A807" s="196"/>
    </row>
    <row r="808" ht="14.25" customHeight="1">
      <c r="A808" s="196"/>
    </row>
    <row r="809" ht="14.25" customHeight="1">
      <c r="A809" s="196"/>
    </row>
    <row r="810" ht="14.25" customHeight="1">
      <c r="A810" s="196"/>
    </row>
    <row r="811" ht="14.25" customHeight="1">
      <c r="A811" s="196"/>
    </row>
    <row r="812" ht="14.25" customHeight="1">
      <c r="A812" s="196"/>
    </row>
    <row r="813" ht="14.25" customHeight="1">
      <c r="A813" s="196"/>
    </row>
    <row r="814" ht="14.25" customHeight="1">
      <c r="A814" s="196"/>
    </row>
    <row r="815" ht="14.25" customHeight="1">
      <c r="A815" s="196"/>
    </row>
    <row r="816" ht="14.25" customHeight="1">
      <c r="A816" s="196"/>
    </row>
    <row r="817" ht="14.25" customHeight="1">
      <c r="A817" s="196"/>
    </row>
    <row r="818" ht="14.25" customHeight="1">
      <c r="A818" s="196"/>
    </row>
    <row r="819" ht="14.25" customHeight="1">
      <c r="A819" s="196"/>
    </row>
    <row r="820" ht="14.25" customHeight="1">
      <c r="A820" s="196"/>
    </row>
    <row r="821" ht="14.25" customHeight="1">
      <c r="A821" s="196"/>
    </row>
    <row r="822" ht="14.25" customHeight="1">
      <c r="A822" s="196"/>
    </row>
    <row r="823" ht="14.25" customHeight="1">
      <c r="A823" s="196"/>
    </row>
    <row r="824" ht="14.25" customHeight="1">
      <c r="A824" s="196"/>
    </row>
    <row r="825" ht="14.25" customHeight="1">
      <c r="A825" s="196"/>
    </row>
    <row r="826" ht="14.25" customHeight="1">
      <c r="A826" s="196"/>
    </row>
    <row r="827" ht="14.25" customHeight="1">
      <c r="A827" s="196"/>
    </row>
    <row r="828" ht="14.25" customHeight="1">
      <c r="A828" s="196"/>
    </row>
    <row r="829" ht="14.25" customHeight="1">
      <c r="A829" s="196"/>
    </row>
    <row r="830" ht="14.25" customHeight="1">
      <c r="A830" s="196"/>
    </row>
    <row r="831" ht="14.25" customHeight="1">
      <c r="A831" s="196"/>
    </row>
    <row r="832" ht="14.25" customHeight="1">
      <c r="A832" s="196"/>
    </row>
    <row r="833" ht="14.25" customHeight="1">
      <c r="A833" s="196"/>
    </row>
    <row r="834" ht="14.25" customHeight="1">
      <c r="A834" s="196"/>
    </row>
    <row r="835" ht="14.25" customHeight="1">
      <c r="A835" s="196"/>
    </row>
    <row r="836" ht="14.25" customHeight="1">
      <c r="A836" s="196"/>
    </row>
    <row r="837" ht="14.25" customHeight="1">
      <c r="A837" s="196"/>
    </row>
    <row r="838" ht="14.25" customHeight="1">
      <c r="A838" s="196"/>
    </row>
    <row r="839" ht="14.25" customHeight="1">
      <c r="A839" s="196"/>
    </row>
    <row r="840" ht="14.25" customHeight="1">
      <c r="A840" s="196"/>
    </row>
    <row r="841" ht="14.25" customHeight="1">
      <c r="A841" s="196"/>
    </row>
    <row r="842" ht="14.25" customHeight="1">
      <c r="A842" s="196"/>
    </row>
    <row r="843" ht="14.25" customHeight="1">
      <c r="A843" s="196"/>
    </row>
    <row r="844" ht="14.25" customHeight="1">
      <c r="A844" s="196"/>
    </row>
    <row r="845" ht="14.25" customHeight="1">
      <c r="A845" s="196"/>
    </row>
    <row r="846" ht="14.25" customHeight="1">
      <c r="A846" s="196"/>
    </row>
    <row r="847" ht="14.25" customHeight="1">
      <c r="A847" s="196"/>
    </row>
    <row r="848" ht="14.25" customHeight="1">
      <c r="A848" s="196"/>
    </row>
    <row r="849" ht="14.25" customHeight="1">
      <c r="A849" s="196"/>
    </row>
    <row r="850" ht="14.25" customHeight="1">
      <c r="A850" s="196"/>
    </row>
    <row r="851" ht="14.25" customHeight="1">
      <c r="A851" s="196"/>
    </row>
    <row r="852" ht="14.25" customHeight="1">
      <c r="A852" s="196"/>
    </row>
    <row r="853" ht="14.25" customHeight="1">
      <c r="A853" s="196"/>
    </row>
    <row r="854" ht="14.25" customHeight="1">
      <c r="A854" s="196"/>
    </row>
    <row r="855" ht="14.25" customHeight="1">
      <c r="A855" s="196"/>
    </row>
    <row r="856" ht="14.25" customHeight="1">
      <c r="A856" s="196"/>
    </row>
    <row r="857" ht="14.25" customHeight="1">
      <c r="A857" s="196"/>
    </row>
    <row r="858" ht="14.25" customHeight="1">
      <c r="A858" s="196"/>
    </row>
    <row r="859" ht="14.25" customHeight="1">
      <c r="A859" s="196"/>
    </row>
    <row r="860" ht="14.25" customHeight="1">
      <c r="A860" s="196"/>
    </row>
    <row r="861" ht="14.25" customHeight="1">
      <c r="A861" s="196"/>
    </row>
    <row r="862" ht="14.25" customHeight="1">
      <c r="A862" s="196"/>
    </row>
    <row r="863" ht="14.25" customHeight="1">
      <c r="A863" s="196"/>
    </row>
    <row r="864" ht="14.25" customHeight="1">
      <c r="A864" s="196"/>
    </row>
    <row r="865" ht="14.25" customHeight="1">
      <c r="A865" s="196"/>
    </row>
    <row r="866" ht="14.25" customHeight="1">
      <c r="A866" s="196"/>
    </row>
    <row r="867" ht="14.25" customHeight="1">
      <c r="A867" s="196"/>
    </row>
    <row r="868" ht="14.25" customHeight="1">
      <c r="A868" s="196"/>
    </row>
    <row r="869" ht="14.25" customHeight="1">
      <c r="A869" s="196"/>
    </row>
    <row r="870" ht="14.25" customHeight="1">
      <c r="A870" s="196"/>
    </row>
    <row r="871" ht="14.25" customHeight="1">
      <c r="A871" s="196"/>
    </row>
    <row r="872" ht="14.25" customHeight="1">
      <c r="A872" s="196"/>
    </row>
    <row r="873" ht="14.25" customHeight="1">
      <c r="A873" s="196"/>
    </row>
    <row r="874" ht="14.25" customHeight="1">
      <c r="A874" s="196"/>
    </row>
    <row r="875" ht="14.25" customHeight="1">
      <c r="A875" s="196"/>
    </row>
    <row r="876" ht="14.25" customHeight="1">
      <c r="A876" s="196"/>
    </row>
    <row r="877" ht="14.25" customHeight="1">
      <c r="A877" s="196"/>
    </row>
    <row r="878" ht="14.25" customHeight="1">
      <c r="A878" s="196"/>
    </row>
    <row r="879" ht="14.25" customHeight="1">
      <c r="A879" s="196"/>
    </row>
    <row r="880" ht="14.25" customHeight="1">
      <c r="A880" s="196"/>
    </row>
    <row r="881" ht="14.25" customHeight="1">
      <c r="A881" s="196"/>
    </row>
    <row r="882" ht="14.25" customHeight="1">
      <c r="A882" s="196"/>
    </row>
    <row r="883" ht="14.25" customHeight="1">
      <c r="A883" s="196"/>
    </row>
    <row r="884" ht="14.25" customHeight="1">
      <c r="A884" s="196"/>
    </row>
    <row r="885" ht="14.25" customHeight="1">
      <c r="A885" s="196"/>
    </row>
    <row r="886" ht="14.25" customHeight="1">
      <c r="A886" s="196"/>
    </row>
    <row r="887" ht="14.25" customHeight="1">
      <c r="A887" s="196"/>
    </row>
    <row r="888" ht="14.25" customHeight="1">
      <c r="A888" s="196"/>
    </row>
    <row r="889" ht="14.25" customHeight="1">
      <c r="A889" s="196"/>
    </row>
    <row r="890" ht="14.25" customHeight="1">
      <c r="A890" s="196"/>
    </row>
    <row r="891" ht="14.25" customHeight="1">
      <c r="A891" s="196"/>
    </row>
    <row r="892" ht="14.25" customHeight="1">
      <c r="A892" s="196"/>
    </row>
    <row r="893" ht="14.25" customHeight="1">
      <c r="A893" s="196"/>
    </row>
    <row r="894" ht="14.25" customHeight="1">
      <c r="A894" s="196"/>
    </row>
    <row r="895" ht="14.25" customHeight="1">
      <c r="A895" s="196"/>
    </row>
    <row r="896" ht="14.25" customHeight="1">
      <c r="A896" s="196"/>
    </row>
    <row r="897" ht="14.25" customHeight="1">
      <c r="A897" s="196"/>
    </row>
    <row r="898" ht="14.25" customHeight="1">
      <c r="A898" s="196"/>
    </row>
    <row r="899" ht="14.25" customHeight="1">
      <c r="A899" s="196"/>
    </row>
    <row r="900" ht="14.25" customHeight="1">
      <c r="A900" s="196"/>
    </row>
    <row r="901" ht="14.25" customHeight="1">
      <c r="A901" s="196"/>
    </row>
    <row r="902" ht="14.25" customHeight="1">
      <c r="A902" s="196"/>
    </row>
    <row r="903" ht="14.25" customHeight="1">
      <c r="A903" s="196"/>
    </row>
    <row r="904" ht="14.25" customHeight="1">
      <c r="A904" s="196"/>
    </row>
    <row r="905" ht="14.25" customHeight="1">
      <c r="A905" s="196"/>
    </row>
    <row r="906" ht="14.25" customHeight="1">
      <c r="A906" s="196"/>
    </row>
    <row r="907" ht="14.25" customHeight="1">
      <c r="A907" s="196"/>
    </row>
    <row r="908" ht="14.25" customHeight="1">
      <c r="A908" s="196"/>
    </row>
    <row r="909" ht="14.25" customHeight="1">
      <c r="A909" s="196"/>
    </row>
    <row r="910" ht="14.25" customHeight="1">
      <c r="A910" s="196"/>
    </row>
    <row r="911" ht="14.25" customHeight="1">
      <c r="A911" s="196"/>
    </row>
    <row r="912" ht="14.25" customHeight="1">
      <c r="A912" s="196"/>
    </row>
    <row r="913" ht="14.25" customHeight="1">
      <c r="A913" s="196"/>
    </row>
    <row r="914" ht="14.25" customHeight="1">
      <c r="A914" s="196"/>
    </row>
    <row r="915" ht="14.25" customHeight="1">
      <c r="A915" s="196"/>
    </row>
    <row r="916" ht="14.25" customHeight="1">
      <c r="A916" s="196"/>
    </row>
    <row r="917" ht="14.25" customHeight="1">
      <c r="A917" s="196"/>
    </row>
    <row r="918" ht="14.25" customHeight="1">
      <c r="A918" s="196"/>
    </row>
    <row r="919" ht="14.25" customHeight="1">
      <c r="A919" s="196"/>
    </row>
    <row r="920" ht="14.25" customHeight="1">
      <c r="A920" s="196"/>
    </row>
    <row r="921" ht="14.25" customHeight="1">
      <c r="A921" s="196"/>
    </row>
    <row r="922" ht="14.25" customHeight="1">
      <c r="A922" s="196"/>
    </row>
    <row r="923" ht="14.25" customHeight="1">
      <c r="A923" s="196"/>
    </row>
    <row r="924" ht="14.25" customHeight="1">
      <c r="A924" s="196"/>
    </row>
    <row r="925" ht="14.25" customHeight="1">
      <c r="A925" s="196"/>
    </row>
    <row r="926" ht="14.25" customHeight="1">
      <c r="A926" s="196"/>
    </row>
    <row r="927" ht="14.25" customHeight="1">
      <c r="A927" s="196"/>
    </row>
    <row r="928" ht="14.25" customHeight="1">
      <c r="A928" s="196"/>
    </row>
    <row r="929" ht="14.25" customHeight="1">
      <c r="A929" s="196"/>
    </row>
    <row r="930" ht="14.25" customHeight="1">
      <c r="A930" s="196"/>
    </row>
    <row r="931" ht="14.25" customHeight="1">
      <c r="A931" s="196"/>
    </row>
    <row r="932" ht="14.25" customHeight="1">
      <c r="A932" s="196"/>
    </row>
    <row r="933" ht="14.25" customHeight="1">
      <c r="A933" s="196"/>
    </row>
    <row r="934" ht="14.25" customHeight="1">
      <c r="A934" s="196"/>
    </row>
    <row r="935" ht="14.25" customHeight="1">
      <c r="A935" s="196"/>
    </row>
    <row r="936" ht="14.25" customHeight="1">
      <c r="A936" s="196"/>
    </row>
    <row r="937" ht="14.25" customHeight="1">
      <c r="A937" s="196"/>
    </row>
    <row r="938" ht="14.25" customHeight="1">
      <c r="A938" s="196"/>
    </row>
    <row r="939" ht="14.25" customHeight="1">
      <c r="A939" s="196"/>
    </row>
    <row r="940" ht="14.25" customHeight="1">
      <c r="A940" s="196"/>
    </row>
    <row r="941" ht="14.25" customHeight="1">
      <c r="A941" s="196"/>
    </row>
    <row r="942" ht="14.25" customHeight="1">
      <c r="A942" s="196"/>
    </row>
    <row r="943" ht="14.25" customHeight="1">
      <c r="A943" s="196"/>
    </row>
    <row r="944" ht="14.25" customHeight="1">
      <c r="A944" s="196"/>
    </row>
    <row r="945" ht="14.25" customHeight="1">
      <c r="A945" s="196"/>
    </row>
    <row r="946" ht="14.25" customHeight="1">
      <c r="A946" s="196"/>
    </row>
    <row r="947" ht="14.25" customHeight="1">
      <c r="A947" s="196"/>
    </row>
    <row r="948" ht="14.25" customHeight="1">
      <c r="A948" s="196"/>
    </row>
    <row r="949" ht="14.25" customHeight="1">
      <c r="A949" s="196"/>
    </row>
    <row r="950" ht="14.25" customHeight="1">
      <c r="A950" s="196"/>
    </row>
    <row r="951" ht="14.25" customHeight="1">
      <c r="A951" s="196"/>
    </row>
    <row r="952" ht="14.25" customHeight="1">
      <c r="A952" s="196"/>
    </row>
    <row r="953" ht="14.25" customHeight="1">
      <c r="A953" s="196"/>
    </row>
    <row r="954" ht="14.25" customHeight="1">
      <c r="A954" s="196"/>
    </row>
    <row r="955" ht="14.25" customHeight="1">
      <c r="A955" s="196"/>
    </row>
    <row r="956" ht="14.25" customHeight="1">
      <c r="A956" s="196"/>
    </row>
    <row r="957" ht="14.25" customHeight="1">
      <c r="A957" s="196"/>
    </row>
    <row r="958" ht="14.25" customHeight="1">
      <c r="A958" s="196"/>
    </row>
    <row r="959" ht="14.25" customHeight="1">
      <c r="A959" s="196"/>
    </row>
    <row r="960" ht="14.25" customHeight="1">
      <c r="A960" s="196"/>
    </row>
    <row r="961" ht="14.25" customHeight="1">
      <c r="A961" s="196"/>
    </row>
    <row r="962" ht="14.25" customHeight="1">
      <c r="A962" s="196"/>
    </row>
    <row r="963" ht="14.25" customHeight="1">
      <c r="A963" s="196"/>
    </row>
    <row r="964" ht="14.25" customHeight="1">
      <c r="A964" s="196"/>
    </row>
    <row r="965" ht="14.25" customHeight="1">
      <c r="A965" s="196"/>
    </row>
    <row r="966" ht="14.25" customHeight="1">
      <c r="A966" s="196"/>
    </row>
    <row r="967" ht="14.25" customHeight="1">
      <c r="A967" s="196"/>
    </row>
    <row r="968" ht="14.25" customHeight="1">
      <c r="A968" s="196"/>
    </row>
    <row r="969" ht="14.25" customHeight="1">
      <c r="A969" s="196"/>
    </row>
    <row r="970" ht="14.25" customHeight="1">
      <c r="A970" s="196"/>
    </row>
    <row r="971" ht="14.25" customHeight="1">
      <c r="A971" s="196"/>
    </row>
    <row r="972" ht="14.25" customHeight="1">
      <c r="A972" s="196"/>
    </row>
    <row r="973" ht="14.25" customHeight="1">
      <c r="A973" s="196"/>
    </row>
    <row r="974" ht="14.25" customHeight="1">
      <c r="A974" s="196"/>
    </row>
    <row r="975" ht="14.25" customHeight="1">
      <c r="A975" s="196"/>
    </row>
    <row r="976" ht="14.25" customHeight="1">
      <c r="A976" s="196"/>
    </row>
    <row r="977" ht="14.25" customHeight="1">
      <c r="A977" s="196"/>
    </row>
    <row r="978" ht="14.25" customHeight="1">
      <c r="A978" s="196"/>
    </row>
    <row r="979" ht="14.25" customHeight="1">
      <c r="A979" s="196"/>
    </row>
    <row r="980" ht="14.25" customHeight="1">
      <c r="A980" s="196"/>
    </row>
    <row r="981" ht="14.25" customHeight="1">
      <c r="A981" s="196"/>
    </row>
    <row r="982" ht="14.25" customHeight="1">
      <c r="A982" s="196"/>
    </row>
    <row r="983" ht="14.25" customHeight="1">
      <c r="A983" s="196"/>
    </row>
    <row r="984" ht="14.25" customHeight="1">
      <c r="A984" s="196"/>
    </row>
    <row r="985" ht="14.25" customHeight="1">
      <c r="A985" s="196"/>
    </row>
    <row r="986" ht="14.25" customHeight="1">
      <c r="A986" s="196"/>
    </row>
    <row r="987" ht="14.25" customHeight="1">
      <c r="A987" s="196"/>
    </row>
    <row r="988" ht="14.25" customHeight="1">
      <c r="A988" s="196"/>
    </row>
    <row r="989" ht="14.25" customHeight="1">
      <c r="A989" s="196"/>
    </row>
    <row r="990" ht="14.25" customHeight="1">
      <c r="A990" s="196"/>
    </row>
    <row r="991" ht="14.25" customHeight="1">
      <c r="A991" s="196"/>
    </row>
    <row r="992" ht="14.25" customHeight="1">
      <c r="A992" s="196"/>
    </row>
    <row r="993" ht="14.25" customHeight="1">
      <c r="A993" s="196"/>
    </row>
    <row r="994" ht="14.25" customHeight="1">
      <c r="A994" s="196"/>
    </row>
    <row r="995" ht="14.25" customHeight="1">
      <c r="A995" s="196"/>
    </row>
    <row r="996" ht="14.25" customHeight="1">
      <c r="A996" s="196"/>
    </row>
    <row r="997" ht="14.25" customHeight="1">
      <c r="A997" s="196"/>
    </row>
    <row r="998" ht="14.25" customHeight="1">
      <c r="A998" s="196"/>
    </row>
    <row r="999" ht="14.25" customHeight="1">
      <c r="A999" s="196"/>
    </row>
    <row r="1000" ht="14.25" customHeight="1">
      <c r="A1000" s="196"/>
    </row>
    <row r="1001" ht="14.25" customHeight="1">
      <c r="A1001" s="196"/>
    </row>
    <row r="1002" ht="14.25" customHeight="1">
      <c r="A1002" s="196"/>
    </row>
    <row r="1003" ht="14.25" customHeight="1">
      <c r="A1003" s="196"/>
    </row>
    <row r="1004" ht="14.25" customHeight="1">
      <c r="A1004" s="196"/>
    </row>
    <row r="1005" ht="14.25" customHeight="1">
      <c r="A1005" s="196"/>
    </row>
    <row r="1006" ht="14.25" customHeight="1">
      <c r="A1006" s="196"/>
    </row>
    <row r="1007" ht="14.25" customHeight="1">
      <c r="A1007" s="196"/>
    </row>
    <row r="1008" ht="14.25" customHeight="1">
      <c r="A1008" s="196"/>
    </row>
    <row r="1009" ht="14.25" customHeight="1">
      <c r="A1009" s="196"/>
    </row>
    <row r="1010" ht="14.25" customHeight="1">
      <c r="A1010" s="196"/>
    </row>
    <row r="1011" ht="14.25" customHeight="1">
      <c r="A1011" s="196"/>
    </row>
    <row r="1012" ht="14.25" customHeight="1">
      <c r="A1012" s="196"/>
    </row>
    <row r="1013" ht="14.25" customHeight="1">
      <c r="A1013" s="196"/>
    </row>
    <row r="1014" ht="14.25" customHeight="1">
      <c r="A1014" s="196"/>
    </row>
    <row r="1015" ht="14.25" customHeight="1">
      <c r="A1015" s="196"/>
    </row>
    <row r="1016" ht="14.25" customHeight="1">
      <c r="A1016" s="196"/>
    </row>
    <row r="1017" ht="14.25" customHeight="1">
      <c r="A1017" s="196"/>
    </row>
    <row r="1018" ht="14.25" customHeight="1">
      <c r="A1018" s="196"/>
    </row>
    <row r="1019" ht="14.25" customHeight="1">
      <c r="A1019" s="196"/>
    </row>
    <row r="1020" ht="14.25" customHeight="1">
      <c r="A1020" s="196"/>
    </row>
    <row r="1021" ht="14.25" customHeight="1">
      <c r="A1021" s="196"/>
    </row>
    <row r="1022" ht="14.25" customHeight="1">
      <c r="A1022" s="196"/>
    </row>
    <row r="1023" ht="14.25" customHeight="1">
      <c r="A1023" s="196"/>
    </row>
    <row r="1024" ht="14.25" customHeight="1">
      <c r="A1024" s="196"/>
    </row>
    <row r="1025" ht="14.25" customHeight="1">
      <c r="A1025" s="196"/>
    </row>
    <row r="1026" ht="14.25" customHeight="1">
      <c r="A1026" s="196"/>
    </row>
    <row r="1027" ht="14.25" customHeight="1">
      <c r="A1027" s="196"/>
    </row>
    <row r="1028" ht="14.25" customHeight="1">
      <c r="A1028" s="196"/>
    </row>
    <row r="1029" ht="14.25" customHeight="1">
      <c r="A1029" s="196"/>
    </row>
    <row r="1030" ht="14.25" customHeight="1">
      <c r="A1030" s="196"/>
    </row>
    <row r="1031" ht="14.25" customHeight="1">
      <c r="A1031" s="196"/>
    </row>
    <row r="1032" ht="14.25" customHeight="1">
      <c r="A1032" s="196"/>
    </row>
    <row r="1033" ht="14.25" customHeight="1">
      <c r="A1033" s="196"/>
    </row>
    <row r="1034" ht="14.25" customHeight="1">
      <c r="A1034" s="196"/>
    </row>
    <row r="1035" ht="14.25" customHeight="1">
      <c r="A1035" s="196"/>
    </row>
    <row r="1036" ht="14.25" customHeight="1">
      <c r="A1036" s="196"/>
    </row>
    <row r="1037" ht="14.25" customHeight="1">
      <c r="A1037" s="196"/>
    </row>
    <row r="1038" ht="14.25" customHeight="1">
      <c r="A1038" s="196"/>
    </row>
    <row r="1039" ht="14.25" customHeight="1">
      <c r="A1039" s="196"/>
    </row>
    <row r="1040" ht="14.25" customHeight="1">
      <c r="A1040" s="196"/>
    </row>
    <row r="1041" ht="14.25" customHeight="1">
      <c r="A1041" s="196"/>
    </row>
    <row r="1042" ht="14.25" customHeight="1">
      <c r="A1042" s="196"/>
    </row>
    <row r="1043" ht="14.25" customHeight="1">
      <c r="A1043" s="196"/>
    </row>
    <row r="1044" ht="14.25" customHeight="1">
      <c r="A1044" s="196"/>
    </row>
    <row r="1045" ht="14.25" customHeight="1">
      <c r="A1045" s="196"/>
    </row>
    <row r="1046" ht="14.25" customHeight="1">
      <c r="A1046" s="196"/>
    </row>
    <row r="1047" ht="14.25" customHeight="1">
      <c r="A1047" s="196"/>
    </row>
    <row r="1048" ht="14.25" customHeight="1">
      <c r="A1048" s="196"/>
    </row>
    <row r="1049" ht="14.25" customHeight="1">
      <c r="A1049" s="196"/>
    </row>
    <row r="1050" ht="14.25" customHeight="1">
      <c r="A1050" s="196"/>
    </row>
    <row r="1051" ht="14.25" customHeight="1">
      <c r="A1051" s="196"/>
    </row>
    <row r="1052" ht="14.25" customHeight="1">
      <c r="A1052" s="196"/>
    </row>
    <row r="1053" ht="14.25" customHeight="1">
      <c r="A1053" s="196"/>
    </row>
    <row r="1054" ht="14.25" customHeight="1">
      <c r="A1054" s="196"/>
    </row>
    <row r="1055" ht="14.25" customHeight="1">
      <c r="A1055" s="196"/>
    </row>
    <row r="1056" ht="14.25" customHeight="1">
      <c r="A1056" s="196"/>
    </row>
    <row r="1057" ht="14.25" customHeight="1">
      <c r="A1057" s="196"/>
    </row>
    <row r="1058" ht="14.25" customHeight="1">
      <c r="A1058" s="196"/>
    </row>
    <row r="1059" ht="14.25" customHeight="1">
      <c r="A1059" s="196"/>
    </row>
    <row r="1060" ht="14.25" customHeight="1">
      <c r="A1060" s="196"/>
    </row>
    <row r="1061" ht="14.25" customHeight="1">
      <c r="A1061" s="196"/>
    </row>
    <row r="1062" ht="14.25" customHeight="1">
      <c r="A1062" s="196"/>
    </row>
    <row r="1063" ht="14.25" customHeight="1">
      <c r="A1063" s="196"/>
    </row>
    <row r="1064" ht="14.25" customHeight="1">
      <c r="A1064" s="196"/>
    </row>
    <row r="1065" ht="14.25" customHeight="1">
      <c r="A1065" s="196"/>
    </row>
    <row r="1066" ht="14.25" customHeight="1">
      <c r="A1066" s="196"/>
    </row>
    <row r="1067" ht="14.25" customHeight="1">
      <c r="A1067" s="196"/>
    </row>
    <row r="1068" ht="14.25" customHeight="1">
      <c r="A1068" s="196"/>
    </row>
    <row r="1069" ht="14.25" customHeight="1">
      <c r="A1069" s="196"/>
    </row>
    <row r="1070" ht="14.25" customHeight="1">
      <c r="A1070" s="196"/>
    </row>
    <row r="1071" ht="14.25" customHeight="1">
      <c r="A1071" s="196"/>
    </row>
    <row r="1072" ht="14.25" customHeight="1">
      <c r="A1072" s="196"/>
    </row>
    <row r="1073" ht="14.25" customHeight="1">
      <c r="A1073" s="196"/>
    </row>
    <row r="1074" ht="14.25" customHeight="1">
      <c r="A1074" s="196"/>
    </row>
    <row r="1075" ht="14.25" customHeight="1">
      <c r="A1075" s="196"/>
    </row>
    <row r="1076" ht="14.25" customHeight="1">
      <c r="A1076" s="196"/>
    </row>
    <row r="1077" ht="14.25" customHeight="1">
      <c r="A1077" s="196"/>
    </row>
    <row r="1078" ht="14.25" customHeight="1">
      <c r="A1078" s="196"/>
    </row>
    <row r="1079" ht="14.25" customHeight="1">
      <c r="A1079" s="196"/>
    </row>
    <row r="1080" ht="14.25" customHeight="1">
      <c r="A1080" s="196"/>
    </row>
    <row r="1081" ht="14.25" customHeight="1">
      <c r="A1081" s="196"/>
    </row>
    <row r="1082" ht="14.25" customHeight="1">
      <c r="A1082" s="196"/>
    </row>
    <row r="1083" ht="14.25" customHeight="1">
      <c r="A1083" s="196"/>
    </row>
    <row r="1084" ht="14.25" customHeight="1">
      <c r="A1084" s="196"/>
    </row>
    <row r="1085" ht="14.25" customHeight="1">
      <c r="A1085" s="196"/>
    </row>
    <row r="1086" ht="14.25" customHeight="1">
      <c r="A1086" s="196"/>
    </row>
    <row r="1087" ht="14.25" customHeight="1">
      <c r="A1087" s="196"/>
    </row>
    <row r="1088" ht="14.25" customHeight="1">
      <c r="A1088" s="196"/>
    </row>
    <row r="1089" ht="14.25" customHeight="1">
      <c r="A1089" s="196"/>
    </row>
    <row r="1090" ht="14.25" customHeight="1">
      <c r="A1090" s="196"/>
    </row>
    <row r="1091" ht="14.25" customHeight="1">
      <c r="A1091" s="196"/>
    </row>
    <row r="1092" ht="14.25" customHeight="1">
      <c r="A1092" s="196"/>
    </row>
    <row r="1093" ht="14.25" customHeight="1">
      <c r="A1093" s="196"/>
    </row>
    <row r="1094" ht="14.25" customHeight="1">
      <c r="A1094" s="196"/>
    </row>
    <row r="1095" ht="14.25" customHeight="1">
      <c r="A1095" s="196"/>
    </row>
    <row r="1096" ht="14.25" customHeight="1">
      <c r="A1096" s="196"/>
    </row>
    <row r="1097" ht="14.25" customHeight="1">
      <c r="A1097" s="196"/>
    </row>
    <row r="1098" ht="14.25" customHeight="1">
      <c r="A1098" s="196"/>
    </row>
    <row r="1099" ht="14.25" customHeight="1">
      <c r="A1099" s="196"/>
    </row>
    <row r="1100" ht="14.25" customHeight="1">
      <c r="A1100" s="196"/>
    </row>
    <row r="1101" ht="14.25" customHeight="1">
      <c r="A1101" s="196"/>
    </row>
    <row r="1102" ht="14.25" customHeight="1">
      <c r="A1102" s="196"/>
    </row>
    <row r="1103" ht="14.25" customHeight="1">
      <c r="A1103" s="196"/>
    </row>
    <row r="1104" ht="14.25" customHeight="1">
      <c r="A1104" s="196"/>
    </row>
    <row r="1105" ht="14.25" customHeight="1">
      <c r="A1105" s="196"/>
    </row>
    <row r="1106" ht="14.25" customHeight="1">
      <c r="A1106" s="196"/>
    </row>
    <row r="1107" ht="14.25" customHeight="1">
      <c r="A1107" s="196"/>
    </row>
    <row r="1108" ht="14.25" customHeight="1">
      <c r="A1108" s="196"/>
    </row>
    <row r="1109" ht="14.25" customHeight="1">
      <c r="A1109" s="196"/>
    </row>
    <row r="1110" ht="14.25" customHeight="1">
      <c r="A1110" s="196"/>
    </row>
    <row r="1111" ht="14.25" customHeight="1">
      <c r="A1111" s="196"/>
    </row>
    <row r="1112" ht="14.25" customHeight="1">
      <c r="A1112" s="196"/>
    </row>
    <row r="1113" ht="14.25" customHeight="1">
      <c r="A1113" s="196"/>
    </row>
    <row r="1114" ht="14.25" customHeight="1">
      <c r="A1114" s="196"/>
    </row>
    <row r="1115" ht="14.25" customHeight="1">
      <c r="A1115" s="196"/>
    </row>
    <row r="1116" ht="14.25" customHeight="1">
      <c r="A1116" s="196"/>
    </row>
    <row r="1117" ht="14.25" customHeight="1">
      <c r="A1117" s="196"/>
    </row>
    <row r="1118" ht="14.25" customHeight="1">
      <c r="A1118" s="196"/>
    </row>
    <row r="1119" ht="14.25" customHeight="1">
      <c r="A1119" s="196"/>
    </row>
    <row r="1120" ht="14.25" customHeight="1">
      <c r="A1120" s="196"/>
    </row>
    <row r="1121" ht="14.25" customHeight="1">
      <c r="A1121" s="196"/>
    </row>
    <row r="1122" ht="14.25" customHeight="1">
      <c r="A1122" s="196"/>
    </row>
    <row r="1123" ht="14.25" customHeight="1">
      <c r="A1123" s="196"/>
    </row>
    <row r="1124" ht="14.25" customHeight="1">
      <c r="A1124" s="196"/>
    </row>
    <row r="1125" ht="14.25" customHeight="1">
      <c r="A1125" s="196"/>
    </row>
    <row r="1126" ht="14.25" customHeight="1">
      <c r="A1126" s="196"/>
    </row>
    <row r="1127" ht="14.25" customHeight="1">
      <c r="A1127" s="196"/>
    </row>
    <row r="1128" ht="14.25" customHeight="1">
      <c r="A1128" s="196"/>
    </row>
    <row r="1129" ht="14.25" customHeight="1">
      <c r="A1129" s="196"/>
    </row>
    <row r="1130" ht="14.25" customHeight="1">
      <c r="A1130" s="196"/>
    </row>
    <row r="1131" ht="14.25" customHeight="1">
      <c r="A1131" s="196"/>
    </row>
    <row r="1132" ht="14.25" customHeight="1">
      <c r="A1132" s="196"/>
    </row>
    <row r="1133" ht="14.25" customHeight="1">
      <c r="A1133" s="196"/>
    </row>
    <row r="1134" ht="14.25" customHeight="1">
      <c r="A1134" s="196"/>
    </row>
    <row r="1135" ht="14.25" customHeight="1">
      <c r="A1135" s="196"/>
    </row>
    <row r="1136" ht="14.25" customHeight="1">
      <c r="A1136" s="196"/>
    </row>
    <row r="1137" ht="14.25" customHeight="1">
      <c r="A1137" s="196"/>
    </row>
    <row r="1138" ht="14.25" customHeight="1">
      <c r="A1138" s="196"/>
    </row>
    <row r="1139" ht="14.25" customHeight="1">
      <c r="A1139" s="196"/>
    </row>
    <row r="1140" ht="14.25" customHeight="1">
      <c r="A1140" s="196"/>
    </row>
    <row r="1141" ht="14.25" customHeight="1">
      <c r="A1141" s="196"/>
    </row>
    <row r="1142" ht="14.25" customHeight="1">
      <c r="A1142" s="196"/>
    </row>
    <row r="1143" ht="14.25" customHeight="1">
      <c r="A1143" s="196"/>
    </row>
    <row r="1144" ht="14.25" customHeight="1">
      <c r="A1144" s="196"/>
    </row>
    <row r="1145" ht="14.25" customHeight="1">
      <c r="A1145" s="196"/>
    </row>
    <row r="1146" ht="14.25" customHeight="1">
      <c r="A1146" s="196"/>
    </row>
    <row r="1147" ht="14.25" customHeight="1">
      <c r="A1147" s="196"/>
    </row>
    <row r="1148" ht="14.25" customHeight="1">
      <c r="A1148" s="196"/>
    </row>
    <row r="1149" ht="14.25" customHeight="1">
      <c r="A1149" s="196"/>
    </row>
    <row r="1150" ht="14.25" customHeight="1">
      <c r="A1150" s="196"/>
    </row>
    <row r="1151" ht="14.25" customHeight="1">
      <c r="A1151" s="196"/>
    </row>
    <row r="1152" ht="14.25" customHeight="1">
      <c r="A1152" s="196"/>
    </row>
    <row r="1153" ht="14.25" customHeight="1">
      <c r="A1153" s="196"/>
    </row>
    <row r="1154" ht="14.25" customHeight="1">
      <c r="A1154" s="196"/>
    </row>
    <row r="1155" ht="14.25" customHeight="1">
      <c r="A1155" s="196"/>
    </row>
    <row r="1156" ht="14.25" customHeight="1">
      <c r="A1156" s="196"/>
    </row>
    <row r="1157" ht="14.25" customHeight="1">
      <c r="A1157" s="196"/>
    </row>
    <row r="1158" ht="14.25" customHeight="1">
      <c r="A1158" s="196"/>
    </row>
    <row r="1159" ht="14.25" customHeight="1">
      <c r="A1159" s="196"/>
    </row>
    <row r="1160" ht="14.25" customHeight="1">
      <c r="A1160" s="196"/>
    </row>
    <row r="1161" ht="14.25" customHeight="1">
      <c r="A1161" s="196"/>
    </row>
    <row r="1162" ht="14.25" customHeight="1">
      <c r="A1162" s="196"/>
    </row>
    <row r="1163" ht="14.25" customHeight="1">
      <c r="A1163" s="196"/>
    </row>
    <row r="1164" ht="14.25" customHeight="1">
      <c r="A1164" s="196"/>
    </row>
    <row r="1165" ht="14.25" customHeight="1">
      <c r="A1165" s="196"/>
    </row>
    <row r="1166" ht="14.25" customHeight="1">
      <c r="A1166" s="196"/>
    </row>
    <row r="1167" ht="14.25" customHeight="1">
      <c r="A1167" s="196"/>
    </row>
    <row r="1168" ht="14.25" customHeight="1">
      <c r="A1168" s="196"/>
    </row>
    <row r="1169" ht="14.25" customHeight="1">
      <c r="A1169" s="196"/>
    </row>
    <row r="1170" ht="14.25" customHeight="1">
      <c r="A1170" s="196"/>
    </row>
    <row r="1171" ht="14.25" customHeight="1">
      <c r="A1171" s="196"/>
    </row>
    <row r="1172" ht="14.25" customHeight="1">
      <c r="A1172" s="196"/>
    </row>
    <row r="1173" ht="14.25" customHeight="1">
      <c r="A1173" s="196"/>
    </row>
    <row r="1174" ht="14.25" customHeight="1">
      <c r="A1174" s="196"/>
    </row>
    <row r="1175" ht="14.25" customHeight="1">
      <c r="A1175" s="196"/>
    </row>
    <row r="1176" ht="14.25" customHeight="1">
      <c r="A1176" s="196"/>
    </row>
    <row r="1177" ht="14.25" customHeight="1">
      <c r="A1177" s="196"/>
    </row>
    <row r="1178" ht="14.25" customHeight="1">
      <c r="A1178" s="196"/>
    </row>
    <row r="1179" ht="14.25" customHeight="1">
      <c r="A1179" s="196"/>
    </row>
    <row r="1180" ht="14.25" customHeight="1">
      <c r="A1180" s="196"/>
    </row>
    <row r="1181" ht="14.25" customHeight="1">
      <c r="A1181" s="196"/>
    </row>
    <row r="1182" ht="14.25" customHeight="1">
      <c r="A1182" s="196"/>
    </row>
    <row r="1183" ht="14.25" customHeight="1">
      <c r="A1183" s="196"/>
    </row>
    <row r="1184" ht="14.25" customHeight="1">
      <c r="A1184" s="196"/>
    </row>
    <row r="1185" ht="14.25" customHeight="1">
      <c r="A1185" s="196"/>
    </row>
    <row r="1186" ht="14.25" customHeight="1">
      <c r="A1186" s="196"/>
    </row>
    <row r="1187" ht="14.25" customHeight="1">
      <c r="A1187" s="196"/>
    </row>
    <row r="1188" ht="14.25" customHeight="1">
      <c r="A1188" s="196"/>
    </row>
    <row r="1189" ht="14.25" customHeight="1">
      <c r="A1189" s="196"/>
    </row>
    <row r="1190" ht="14.25" customHeight="1">
      <c r="A1190" s="196"/>
    </row>
    <row r="1191" ht="14.25" customHeight="1">
      <c r="A1191" s="196"/>
    </row>
    <row r="1192" ht="14.25" customHeight="1">
      <c r="A1192" s="196"/>
    </row>
    <row r="1193" ht="14.25" customHeight="1">
      <c r="A1193" s="196"/>
    </row>
    <row r="1194" ht="14.25" customHeight="1">
      <c r="A1194" s="196"/>
    </row>
    <row r="1195" ht="14.25" customHeight="1">
      <c r="A1195" s="196"/>
    </row>
    <row r="1196" ht="14.25" customHeight="1">
      <c r="A1196" s="196"/>
    </row>
    <row r="1197" ht="14.25" customHeight="1">
      <c r="A1197" s="196"/>
    </row>
    <row r="1198" ht="14.25" customHeight="1">
      <c r="A1198" s="196"/>
    </row>
    <row r="1199" ht="14.25" customHeight="1">
      <c r="A1199" s="196"/>
    </row>
    <row r="1200" ht="14.25" customHeight="1">
      <c r="A1200" s="196"/>
    </row>
    <row r="1201" ht="14.25" customHeight="1">
      <c r="A1201" s="196"/>
    </row>
    <row r="1202" ht="14.25" customHeight="1">
      <c r="A1202" s="196"/>
    </row>
    <row r="1203" ht="14.25" customHeight="1">
      <c r="A1203" s="196"/>
    </row>
    <row r="1204" ht="14.25" customHeight="1">
      <c r="A1204" s="196"/>
    </row>
    <row r="1205" ht="14.25" customHeight="1">
      <c r="A1205" s="196"/>
    </row>
    <row r="1206" ht="14.25" customHeight="1">
      <c r="A1206" s="196"/>
    </row>
    <row r="1207" ht="14.25" customHeight="1">
      <c r="A1207" s="196"/>
    </row>
    <row r="1208" ht="14.25" customHeight="1">
      <c r="A1208" s="196"/>
    </row>
    <row r="1209" ht="14.25" customHeight="1">
      <c r="A1209" s="196"/>
    </row>
    <row r="1210" ht="14.25" customHeight="1">
      <c r="A1210" s="196"/>
    </row>
    <row r="1211" ht="14.25" customHeight="1">
      <c r="A1211" s="196"/>
    </row>
    <row r="1212" ht="14.25" customHeight="1">
      <c r="A1212" s="196"/>
    </row>
    <row r="1213" ht="14.25" customHeight="1">
      <c r="A1213" s="196"/>
    </row>
    <row r="1214" ht="14.25" customHeight="1">
      <c r="A1214" s="196"/>
    </row>
    <row r="1215" ht="14.25" customHeight="1">
      <c r="A1215" s="196"/>
    </row>
    <row r="1216" ht="14.25" customHeight="1">
      <c r="A1216" s="196"/>
    </row>
    <row r="1217" ht="14.25" customHeight="1">
      <c r="A1217" s="196"/>
    </row>
    <row r="1218" ht="14.25" customHeight="1">
      <c r="A1218" s="196"/>
    </row>
    <row r="1219" ht="14.25" customHeight="1">
      <c r="A1219" s="196"/>
    </row>
    <row r="1220" ht="14.25" customHeight="1">
      <c r="A1220" s="196"/>
    </row>
    <row r="1221" ht="14.25" customHeight="1">
      <c r="A1221" s="196"/>
    </row>
    <row r="1222" ht="14.25" customHeight="1">
      <c r="A1222" s="196"/>
    </row>
    <row r="1223" ht="14.25" customHeight="1">
      <c r="A1223" s="196"/>
    </row>
    <row r="1224" ht="14.25" customHeight="1">
      <c r="A1224" s="196"/>
    </row>
    <row r="1225" ht="14.25" customHeight="1">
      <c r="A1225" s="196"/>
    </row>
    <row r="1226" ht="14.25" customHeight="1">
      <c r="A1226" s="196"/>
    </row>
    <row r="1227" ht="14.25" customHeight="1">
      <c r="A1227" s="196"/>
    </row>
    <row r="1228" ht="14.25" customHeight="1">
      <c r="A1228" s="196"/>
    </row>
    <row r="1229" ht="14.25" customHeight="1">
      <c r="A1229" s="196"/>
    </row>
    <row r="1230" ht="14.25" customHeight="1">
      <c r="A1230" s="196"/>
    </row>
    <row r="1231" ht="14.25" customHeight="1">
      <c r="A1231" s="196"/>
    </row>
    <row r="1232" ht="14.25" customHeight="1">
      <c r="A1232" s="196"/>
    </row>
    <row r="1233" ht="14.25" customHeight="1">
      <c r="A1233" s="196"/>
    </row>
    <row r="1234" ht="14.25" customHeight="1">
      <c r="A1234" s="196"/>
    </row>
    <row r="1235" ht="14.25" customHeight="1">
      <c r="A1235" s="196"/>
    </row>
    <row r="1236" ht="14.25" customHeight="1">
      <c r="A1236" s="196"/>
    </row>
    <row r="1237" ht="14.25" customHeight="1">
      <c r="A1237" s="196"/>
    </row>
    <row r="1238" ht="14.25" customHeight="1">
      <c r="A1238" s="196"/>
    </row>
    <row r="1239" ht="14.25" customHeight="1">
      <c r="A1239" s="196"/>
    </row>
    <row r="1240" ht="14.25" customHeight="1">
      <c r="A1240" s="196"/>
    </row>
    <row r="1241" ht="14.25" customHeight="1">
      <c r="A1241" s="196"/>
    </row>
    <row r="1242" ht="14.25" customHeight="1">
      <c r="A1242" s="196"/>
    </row>
    <row r="1243" ht="14.25" customHeight="1">
      <c r="A1243" s="196"/>
    </row>
    <row r="1244" ht="14.25" customHeight="1">
      <c r="A1244" s="196"/>
    </row>
    <row r="1245" ht="14.25" customHeight="1">
      <c r="A1245" s="196"/>
    </row>
    <row r="1246" ht="14.25" customHeight="1">
      <c r="A1246" s="196"/>
    </row>
    <row r="1247" ht="14.25" customHeight="1">
      <c r="A1247" s="196"/>
    </row>
    <row r="1248" ht="14.25" customHeight="1">
      <c r="A1248" s="196"/>
    </row>
    <row r="1249" ht="14.25" customHeight="1">
      <c r="A1249" s="196"/>
    </row>
    <row r="1250" ht="14.25" customHeight="1">
      <c r="A1250" s="196"/>
    </row>
    <row r="1251" ht="14.25" customHeight="1">
      <c r="A1251" s="196"/>
    </row>
    <row r="1252" ht="14.25" customHeight="1">
      <c r="A1252" s="196"/>
    </row>
    <row r="1253" ht="14.25" customHeight="1">
      <c r="A1253" s="196"/>
    </row>
    <row r="1254" ht="14.25" customHeight="1">
      <c r="A1254" s="196"/>
    </row>
    <row r="1255" ht="14.25" customHeight="1">
      <c r="A1255" s="196"/>
    </row>
    <row r="1256" ht="14.25" customHeight="1">
      <c r="A1256" s="196"/>
    </row>
    <row r="1257" ht="14.25" customHeight="1">
      <c r="A1257" s="196"/>
    </row>
    <row r="1258" ht="14.25" customHeight="1">
      <c r="A1258" s="196"/>
    </row>
    <row r="1259" ht="14.25" customHeight="1">
      <c r="A1259" s="196"/>
    </row>
    <row r="1260" ht="14.25" customHeight="1">
      <c r="A1260" s="196"/>
    </row>
    <row r="1261" ht="14.25" customHeight="1">
      <c r="A1261" s="196"/>
    </row>
    <row r="1262" ht="14.25" customHeight="1">
      <c r="A1262" s="196"/>
    </row>
    <row r="1263" ht="14.25" customHeight="1">
      <c r="A1263" s="196"/>
    </row>
    <row r="1264" ht="14.25" customHeight="1">
      <c r="A1264" s="196"/>
    </row>
    <row r="1265" ht="14.25" customHeight="1">
      <c r="A1265" s="196"/>
    </row>
    <row r="1266" ht="14.25" customHeight="1">
      <c r="A1266" s="196"/>
    </row>
    <row r="1267" ht="14.25" customHeight="1">
      <c r="A1267" s="196"/>
    </row>
    <row r="1268" ht="14.25" customHeight="1">
      <c r="A1268" s="196"/>
    </row>
    <row r="1269" ht="14.25" customHeight="1">
      <c r="A1269" s="196"/>
    </row>
    <row r="1270" ht="14.25" customHeight="1">
      <c r="A1270" s="196"/>
    </row>
    <row r="1271" ht="14.25" customHeight="1">
      <c r="A1271" s="196"/>
    </row>
    <row r="1272" ht="14.25" customHeight="1">
      <c r="A1272" s="196"/>
    </row>
    <row r="1273" ht="14.25" customHeight="1">
      <c r="A1273" s="196"/>
    </row>
    <row r="1274" ht="14.25" customHeight="1">
      <c r="A1274" s="196"/>
    </row>
    <row r="1275" ht="14.25" customHeight="1">
      <c r="A1275" s="196"/>
    </row>
    <row r="1276" ht="14.25" customHeight="1">
      <c r="A1276" s="196"/>
    </row>
    <row r="1277" ht="14.25" customHeight="1">
      <c r="A1277" s="196"/>
    </row>
    <row r="1278" ht="14.25" customHeight="1">
      <c r="A1278" s="196"/>
    </row>
    <row r="1279" ht="14.25" customHeight="1">
      <c r="A1279" s="196"/>
    </row>
    <row r="1280" ht="14.25" customHeight="1">
      <c r="A1280" s="196"/>
    </row>
    <row r="1281" ht="14.25" customHeight="1">
      <c r="A1281" s="196"/>
    </row>
    <row r="1282" ht="14.25" customHeight="1">
      <c r="A1282" s="196"/>
    </row>
    <row r="1283" ht="14.25" customHeight="1">
      <c r="A1283" s="196"/>
    </row>
    <row r="1284" ht="14.25" customHeight="1">
      <c r="A1284" s="196"/>
    </row>
    <row r="1285" ht="14.25" customHeight="1">
      <c r="A1285" s="196"/>
    </row>
    <row r="1286" ht="14.25" customHeight="1">
      <c r="A1286" s="196"/>
    </row>
    <row r="1287" ht="14.25" customHeight="1">
      <c r="A1287" s="196"/>
    </row>
    <row r="1288" ht="14.25" customHeight="1">
      <c r="A1288" s="196"/>
    </row>
    <row r="1289" ht="14.25" customHeight="1">
      <c r="A1289" s="196"/>
    </row>
    <row r="1290" ht="14.25" customHeight="1">
      <c r="A1290" s="196"/>
    </row>
    <row r="1291" ht="14.25" customHeight="1">
      <c r="A1291" s="196"/>
    </row>
    <row r="1292" ht="14.25" customHeight="1">
      <c r="A1292" s="196"/>
    </row>
    <row r="1293" ht="14.25" customHeight="1">
      <c r="A1293" s="196"/>
    </row>
    <row r="1294" ht="14.25" customHeight="1">
      <c r="A1294" s="196"/>
    </row>
    <row r="1295" ht="14.25" customHeight="1">
      <c r="A1295" s="196"/>
    </row>
    <row r="1296" ht="14.25" customHeight="1">
      <c r="A1296" s="196"/>
    </row>
    <row r="1297" ht="14.25" customHeight="1">
      <c r="A1297" s="196"/>
    </row>
    <row r="1298" ht="14.25" customHeight="1">
      <c r="A1298" s="196"/>
    </row>
    <row r="1299" ht="14.25" customHeight="1">
      <c r="A1299" s="196"/>
    </row>
    <row r="1300" ht="14.25" customHeight="1">
      <c r="A1300" s="196"/>
    </row>
    <row r="1301" ht="14.25" customHeight="1">
      <c r="A1301" s="196"/>
    </row>
    <row r="1302" ht="14.25" customHeight="1">
      <c r="A1302" s="196"/>
    </row>
    <row r="1303" ht="14.25" customHeight="1">
      <c r="A1303" s="196"/>
    </row>
    <row r="1304" ht="14.25" customHeight="1">
      <c r="A1304" s="196"/>
    </row>
    <row r="1305" ht="14.25" customHeight="1">
      <c r="A1305" s="196"/>
    </row>
    <row r="1306" ht="14.25" customHeight="1">
      <c r="A1306" s="196"/>
    </row>
    <row r="1307" ht="14.25" customHeight="1">
      <c r="A1307" s="196"/>
    </row>
    <row r="1308" ht="14.25" customHeight="1">
      <c r="A1308" s="196"/>
    </row>
    <row r="1309" ht="14.25" customHeight="1">
      <c r="A1309" s="196"/>
    </row>
    <row r="1310" ht="14.25" customHeight="1">
      <c r="A1310" s="196"/>
    </row>
    <row r="1311" ht="14.25" customHeight="1">
      <c r="A1311" s="196"/>
    </row>
    <row r="1312" ht="14.25" customHeight="1">
      <c r="A1312" s="196"/>
    </row>
    <row r="1313" ht="14.25" customHeight="1">
      <c r="A1313" s="196"/>
    </row>
    <row r="1314" ht="14.25" customHeight="1">
      <c r="A1314" s="196"/>
    </row>
    <row r="1315" ht="14.25" customHeight="1">
      <c r="A1315" s="196"/>
    </row>
    <row r="1316" ht="14.25" customHeight="1">
      <c r="A1316" s="196"/>
    </row>
    <row r="1317" ht="14.25" customHeight="1">
      <c r="A1317" s="196"/>
    </row>
    <row r="1318" ht="14.25" customHeight="1">
      <c r="A1318" s="196"/>
    </row>
    <row r="1319" ht="14.25" customHeight="1">
      <c r="A1319" s="196"/>
    </row>
    <row r="1320" ht="14.25" customHeight="1">
      <c r="A1320" s="196"/>
    </row>
    <row r="1321" ht="14.25" customHeight="1">
      <c r="A1321" s="196"/>
    </row>
    <row r="1322" ht="14.25" customHeight="1">
      <c r="A1322" s="196"/>
    </row>
    <row r="1323" ht="14.25" customHeight="1">
      <c r="A1323" s="196"/>
    </row>
    <row r="1324" ht="14.25" customHeight="1">
      <c r="A1324" s="196"/>
    </row>
    <row r="1325" ht="14.25" customHeight="1">
      <c r="A1325" s="196"/>
    </row>
    <row r="1326" ht="14.25" customHeight="1">
      <c r="A1326" s="196"/>
    </row>
    <row r="1327" ht="14.25" customHeight="1">
      <c r="A1327" s="196"/>
    </row>
    <row r="1328" ht="14.25" customHeight="1">
      <c r="A1328" s="196"/>
    </row>
    <row r="1329" ht="14.25" customHeight="1">
      <c r="A1329" s="196"/>
    </row>
    <row r="1330" ht="14.25" customHeight="1">
      <c r="A1330" s="196"/>
    </row>
    <row r="1331" ht="14.25" customHeight="1">
      <c r="A1331" s="196"/>
    </row>
    <row r="1332" ht="14.25" customHeight="1">
      <c r="A1332" s="196"/>
    </row>
    <row r="1333" ht="14.25" customHeight="1">
      <c r="A1333" s="196"/>
    </row>
    <row r="1334" ht="14.25" customHeight="1">
      <c r="A1334" s="196"/>
    </row>
    <row r="1335" ht="14.25" customHeight="1">
      <c r="A1335" s="196"/>
    </row>
    <row r="1336" ht="14.25" customHeight="1">
      <c r="A1336" s="196"/>
    </row>
    <row r="1337" ht="14.25" customHeight="1">
      <c r="A1337" s="196"/>
    </row>
    <row r="1338" ht="14.25" customHeight="1">
      <c r="A1338" s="196"/>
    </row>
    <row r="1339" ht="14.25" customHeight="1">
      <c r="A1339" s="196"/>
    </row>
    <row r="1340" ht="14.25" customHeight="1">
      <c r="A1340" s="196"/>
    </row>
    <row r="1341" ht="14.25" customHeight="1">
      <c r="A1341" s="196"/>
    </row>
    <row r="1342" ht="14.25" customHeight="1">
      <c r="A1342" s="196"/>
    </row>
    <row r="1343" ht="14.25" customHeight="1">
      <c r="A1343" s="196"/>
    </row>
    <row r="1344" ht="14.25" customHeight="1">
      <c r="A1344" s="196"/>
    </row>
    <row r="1345" ht="14.25" customHeight="1">
      <c r="A1345" s="196"/>
    </row>
    <row r="1346" ht="14.25" customHeight="1">
      <c r="A1346" s="196"/>
    </row>
    <row r="1347" ht="14.25" customHeight="1">
      <c r="A1347" s="196"/>
    </row>
    <row r="1348" ht="14.25" customHeight="1">
      <c r="A1348" s="196"/>
    </row>
    <row r="1349" ht="14.25" customHeight="1">
      <c r="A1349" s="196"/>
    </row>
    <row r="1350" ht="14.25" customHeight="1">
      <c r="A1350" s="196"/>
    </row>
    <row r="1351" ht="14.25" customHeight="1">
      <c r="A1351" s="196"/>
    </row>
    <row r="1352" ht="14.25" customHeight="1">
      <c r="A1352" s="196"/>
    </row>
    <row r="1353" ht="14.25" customHeight="1">
      <c r="A1353" s="196"/>
    </row>
    <row r="1354" ht="14.25" customHeight="1">
      <c r="A1354" s="196"/>
    </row>
    <row r="1355" ht="14.25" customHeight="1">
      <c r="A1355" s="196"/>
    </row>
    <row r="1356" ht="14.25" customHeight="1">
      <c r="A1356" s="196"/>
    </row>
    <row r="1357" ht="14.25" customHeight="1">
      <c r="A1357" s="196"/>
    </row>
    <row r="1358" ht="14.25" customHeight="1">
      <c r="A1358" s="196"/>
    </row>
    <row r="1359" ht="14.25" customHeight="1">
      <c r="A1359" s="196"/>
    </row>
    <row r="1360" ht="14.25" customHeight="1">
      <c r="A1360" s="196"/>
    </row>
    <row r="1361" ht="14.25" customHeight="1">
      <c r="A1361" s="196"/>
    </row>
    <row r="1362" ht="14.25" customHeight="1">
      <c r="A1362" s="196"/>
    </row>
    <row r="1363" ht="14.25" customHeight="1">
      <c r="A1363" s="196"/>
    </row>
    <row r="1364" ht="14.25" customHeight="1">
      <c r="A1364" s="196"/>
    </row>
    <row r="1365" ht="14.25" customHeight="1">
      <c r="A1365" s="196"/>
    </row>
    <row r="1366" ht="14.25" customHeight="1">
      <c r="A1366" s="196"/>
    </row>
    <row r="1367" ht="14.25" customHeight="1">
      <c r="A1367" s="196"/>
    </row>
    <row r="1368" ht="14.25" customHeight="1">
      <c r="A1368" s="196"/>
    </row>
    <row r="1369" ht="14.25" customHeight="1">
      <c r="A1369" s="196"/>
    </row>
    <row r="1370" ht="14.25" customHeight="1">
      <c r="A1370" s="196"/>
    </row>
    <row r="1371" ht="14.25" customHeight="1">
      <c r="A1371" s="196"/>
    </row>
    <row r="1372" ht="14.25" customHeight="1">
      <c r="A1372" s="196"/>
    </row>
    <row r="1373" ht="14.25" customHeight="1">
      <c r="A1373" s="196"/>
    </row>
    <row r="1374" ht="14.25" customHeight="1">
      <c r="A1374" s="196"/>
    </row>
    <row r="1375" ht="14.25" customHeight="1">
      <c r="A1375" s="196"/>
    </row>
    <row r="1376" ht="14.25" customHeight="1">
      <c r="A1376" s="196"/>
    </row>
    <row r="1377" ht="14.25" customHeight="1">
      <c r="A1377" s="196"/>
    </row>
    <row r="1378" ht="14.25" customHeight="1">
      <c r="A1378" s="196"/>
    </row>
    <row r="1379" ht="14.25" customHeight="1">
      <c r="A1379" s="196"/>
    </row>
    <row r="1380" ht="14.25" customHeight="1">
      <c r="A1380" s="196"/>
    </row>
    <row r="1381" ht="14.25" customHeight="1">
      <c r="A1381" s="196"/>
    </row>
    <row r="1382" ht="14.25" customHeight="1">
      <c r="A1382" s="196"/>
    </row>
    <row r="1383" ht="14.25" customHeight="1">
      <c r="A1383" s="196"/>
    </row>
    <row r="1384" ht="14.25" customHeight="1">
      <c r="A1384" s="196"/>
    </row>
    <row r="1385" ht="14.25" customHeight="1">
      <c r="A1385" s="196"/>
    </row>
    <row r="1386" ht="14.25" customHeight="1">
      <c r="A1386" s="196"/>
    </row>
    <row r="1387" ht="14.25" customHeight="1">
      <c r="A1387" s="196"/>
    </row>
    <row r="1388" ht="14.25" customHeight="1">
      <c r="A1388" s="196"/>
    </row>
    <row r="1389" ht="14.25" customHeight="1">
      <c r="A1389" s="196"/>
    </row>
    <row r="1390" ht="14.25" customHeight="1">
      <c r="A1390" s="196"/>
    </row>
    <row r="1391" ht="14.25" customHeight="1">
      <c r="A1391" s="196"/>
    </row>
    <row r="1392" ht="14.25" customHeight="1">
      <c r="A1392" s="196"/>
    </row>
    <row r="1393" ht="14.25" customHeight="1">
      <c r="A1393" s="196"/>
    </row>
    <row r="1394" ht="14.25" customHeight="1">
      <c r="A1394" s="196"/>
    </row>
    <row r="1395" ht="14.25" customHeight="1">
      <c r="A1395" s="196"/>
    </row>
    <row r="1396" ht="14.25" customHeight="1">
      <c r="A1396" s="196"/>
    </row>
    <row r="1397" ht="14.25" customHeight="1">
      <c r="A1397" s="196"/>
    </row>
    <row r="1398" ht="14.25" customHeight="1">
      <c r="A1398" s="196"/>
    </row>
    <row r="1399" ht="14.25" customHeight="1">
      <c r="A1399" s="196"/>
    </row>
    <row r="1400" ht="14.25" customHeight="1">
      <c r="A1400" s="196"/>
    </row>
    <row r="1401" ht="14.25" customHeight="1">
      <c r="A1401" s="196"/>
    </row>
    <row r="1402" ht="14.25" customHeight="1">
      <c r="A1402" s="196"/>
    </row>
    <row r="1403" ht="14.25" customHeight="1">
      <c r="A1403" s="196"/>
    </row>
    <row r="1404" ht="14.25" customHeight="1">
      <c r="A1404" s="196"/>
    </row>
    <row r="1405" ht="14.25" customHeight="1">
      <c r="A1405" s="196"/>
    </row>
  </sheetData>
  <sheetProtection/>
  <mergeCells count="2">
    <mergeCell ref="A2:H2"/>
    <mergeCell ref="A3:H3"/>
  </mergeCells>
  <printOptions/>
  <pageMargins left="0.35" right="0.35" top="0.98" bottom="0.98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8"/>
  <sheetViews>
    <sheetView workbookViewId="0" topLeftCell="A1">
      <selection activeCell="C16" sqref="C16"/>
    </sheetView>
  </sheetViews>
  <sheetFormatPr defaultColWidth="9.00390625" defaultRowHeight="21.75" customHeight="1"/>
  <cols>
    <col min="1" max="1" width="26.50390625" style="159" customWidth="1"/>
    <col min="2" max="2" width="5.50390625" style="159" customWidth="1"/>
    <col min="3" max="3" width="14.625" style="159" customWidth="1"/>
    <col min="4" max="4" width="9.875" style="159" bestFit="1" customWidth="1"/>
    <col min="5" max="5" width="14.625" style="159" customWidth="1"/>
    <col min="6" max="16384" width="9.00390625" style="159" customWidth="1"/>
  </cols>
  <sheetData>
    <row r="1" spans="1:256" ht="21.75" customHeight="1">
      <c r="A1" s="160"/>
      <c r="B1" s="160"/>
      <c r="C1" s="160"/>
      <c r="D1" s="160"/>
      <c r="E1" s="160" t="s">
        <v>20</v>
      </c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  <c r="BY1" s="160"/>
      <c r="BZ1" s="160"/>
      <c r="CA1" s="160"/>
      <c r="CB1" s="160"/>
      <c r="CC1" s="160"/>
      <c r="CD1" s="160"/>
      <c r="CE1" s="160"/>
      <c r="CF1" s="160"/>
      <c r="CG1" s="160"/>
      <c r="CH1" s="160"/>
      <c r="CI1" s="160"/>
      <c r="CJ1" s="160"/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  <c r="CV1" s="160"/>
      <c r="CW1" s="160"/>
      <c r="CX1" s="160"/>
      <c r="CY1" s="160"/>
      <c r="CZ1" s="160"/>
      <c r="DA1" s="160"/>
      <c r="DB1" s="160"/>
      <c r="DC1" s="160"/>
      <c r="DD1" s="160"/>
      <c r="DE1" s="160"/>
      <c r="DF1" s="160"/>
      <c r="DG1" s="160"/>
      <c r="DH1" s="160"/>
      <c r="DI1" s="160"/>
      <c r="DJ1" s="160"/>
      <c r="DK1" s="160"/>
      <c r="DL1" s="160"/>
      <c r="DM1" s="160"/>
      <c r="DN1" s="160"/>
      <c r="DO1" s="160"/>
      <c r="DP1" s="160"/>
      <c r="DQ1" s="160"/>
      <c r="DR1" s="160"/>
      <c r="DS1" s="160"/>
      <c r="DT1" s="160"/>
      <c r="DU1" s="160"/>
      <c r="DV1" s="160"/>
      <c r="DW1" s="160"/>
      <c r="DX1" s="160"/>
      <c r="DY1" s="160"/>
      <c r="DZ1" s="160"/>
      <c r="EA1" s="160"/>
      <c r="EB1" s="160"/>
      <c r="EC1" s="160"/>
      <c r="ED1" s="160"/>
      <c r="EE1" s="160"/>
      <c r="EF1" s="160"/>
      <c r="EG1" s="160"/>
      <c r="EH1" s="160"/>
      <c r="EI1" s="160"/>
      <c r="EJ1" s="160"/>
      <c r="EK1" s="160"/>
      <c r="EL1" s="160"/>
      <c r="EM1" s="160"/>
      <c r="EN1" s="160"/>
      <c r="EO1" s="160"/>
      <c r="EP1" s="160"/>
      <c r="EQ1" s="160"/>
      <c r="ER1" s="160"/>
      <c r="ES1" s="160"/>
      <c r="ET1" s="160"/>
      <c r="EU1" s="160"/>
      <c r="EV1" s="160"/>
      <c r="EW1" s="160"/>
      <c r="EX1" s="160"/>
      <c r="EY1" s="160"/>
      <c r="EZ1" s="160"/>
      <c r="FA1" s="160"/>
      <c r="FB1" s="160"/>
      <c r="FC1" s="160"/>
      <c r="FD1" s="160"/>
      <c r="FE1" s="160"/>
      <c r="FF1" s="160"/>
      <c r="FG1" s="160"/>
      <c r="FH1" s="160"/>
      <c r="FI1" s="160"/>
      <c r="FJ1" s="160"/>
      <c r="FK1" s="160"/>
      <c r="FL1" s="160"/>
      <c r="FM1" s="160"/>
      <c r="FN1" s="160"/>
      <c r="FO1" s="160"/>
      <c r="FP1" s="160"/>
      <c r="FQ1" s="160"/>
      <c r="FR1" s="160"/>
      <c r="FS1" s="160"/>
      <c r="FT1" s="160"/>
      <c r="FU1" s="160"/>
      <c r="FV1" s="160"/>
      <c r="FW1" s="160"/>
      <c r="FX1" s="160"/>
      <c r="FY1" s="160"/>
      <c r="FZ1" s="160"/>
      <c r="GA1" s="160"/>
      <c r="GB1" s="160"/>
      <c r="GC1" s="160"/>
      <c r="GD1" s="160"/>
      <c r="GE1" s="160"/>
      <c r="GF1" s="160"/>
      <c r="GG1" s="160"/>
      <c r="GH1" s="160"/>
      <c r="GI1" s="160"/>
      <c r="GJ1" s="160"/>
      <c r="GK1" s="160"/>
      <c r="GL1" s="160"/>
      <c r="GM1" s="160"/>
      <c r="GN1" s="160"/>
      <c r="GO1" s="160"/>
      <c r="GP1" s="160"/>
      <c r="GQ1" s="160"/>
      <c r="GR1" s="160"/>
      <c r="GS1" s="160"/>
      <c r="GT1" s="160"/>
      <c r="GU1" s="160"/>
      <c r="GV1" s="160"/>
      <c r="GW1" s="160"/>
      <c r="GX1" s="160"/>
      <c r="GY1" s="160"/>
      <c r="GZ1" s="160"/>
      <c r="HA1" s="160"/>
      <c r="HB1" s="160"/>
      <c r="HC1" s="160"/>
      <c r="HD1" s="160"/>
      <c r="HE1" s="160"/>
      <c r="HF1" s="160"/>
      <c r="HG1" s="160"/>
      <c r="HH1" s="160"/>
      <c r="HI1" s="160"/>
      <c r="HJ1" s="160"/>
      <c r="HK1" s="160"/>
      <c r="HL1" s="160"/>
      <c r="HM1" s="160"/>
      <c r="HN1" s="160"/>
      <c r="HO1" s="160"/>
      <c r="HP1" s="160"/>
      <c r="HQ1" s="160"/>
      <c r="HR1" s="160"/>
      <c r="HS1" s="160"/>
      <c r="HT1" s="160"/>
      <c r="HU1" s="160"/>
      <c r="HV1" s="160"/>
      <c r="HW1" s="160"/>
      <c r="HX1" s="160"/>
      <c r="HY1" s="160"/>
      <c r="HZ1" s="160"/>
      <c r="IA1" s="160"/>
      <c r="IB1" s="160"/>
      <c r="IC1" s="160"/>
      <c r="ID1" s="160"/>
      <c r="IE1" s="160"/>
      <c r="IF1" s="160"/>
      <c r="IG1" s="160"/>
      <c r="IH1" s="160"/>
      <c r="II1" s="160"/>
      <c r="IJ1" s="160"/>
      <c r="IK1" s="160"/>
      <c r="IL1" s="160"/>
      <c r="IM1" s="160"/>
      <c r="IN1" s="160"/>
      <c r="IO1" s="160"/>
      <c r="IP1" s="160"/>
      <c r="IQ1" s="160"/>
      <c r="IR1" s="160"/>
      <c r="IS1" s="160"/>
      <c r="IT1" s="160"/>
      <c r="IU1" s="160"/>
      <c r="IV1" s="160"/>
    </row>
    <row r="2" spans="1:5" s="157" customFormat="1" ht="21.75" customHeight="1">
      <c r="A2" s="161" t="s">
        <v>217</v>
      </c>
      <c r="B2" s="161"/>
      <c r="C2" s="161"/>
      <c r="D2" s="161"/>
      <c r="E2" s="161"/>
    </row>
    <row r="3" spans="1:5" s="158" customFormat="1" ht="21.75" customHeight="1">
      <c r="A3" s="162" t="s">
        <v>218</v>
      </c>
      <c r="B3" s="163"/>
      <c r="C3" s="164" t="s">
        <v>120</v>
      </c>
      <c r="E3" s="165" t="s">
        <v>121</v>
      </c>
    </row>
    <row r="4" spans="1:5" s="158" customFormat="1" ht="21.75" customHeight="1">
      <c r="A4" s="166" t="s">
        <v>219</v>
      </c>
      <c r="B4" s="167" t="s">
        <v>160</v>
      </c>
      <c r="C4" s="168" t="s">
        <v>220</v>
      </c>
      <c r="D4" s="168"/>
      <c r="E4" s="169"/>
    </row>
    <row r="5" spans="1:5" s="158" customFormat="1" ht="21.75" customHeight="1">
      <c r="A5" s="170"/>
      <c r="B5" s="171"/>
      <c r="C5" s="172" t="s">
        <v>221</v>
      </c>
      <c r="D5" s="173" t="s">
        <v>222</v>
      </c>
      <c r="E5" s="173" t="s">
        <v>223</v>
      </c>
    </row>
    <row r="6" spans="1:5" s="158" customFormat="1" ht="20.25" customHeight="1">
      <c r="A6" s="174" t="s">
        <v>224</v>
      </c>
      <c r="B6" s="175">
        <v>1</v>
      </c>
      <c r="C6" s="176"/>
      <c r="D6" s="177"/>
      <c r="E6" s="177"/>
    </row>
    <row r="7" spans="1:5" s="158" customFormat="1" ht="20.25" customHeight="1">
      <c r="A7" s="178" t="s">
        <v>225</v>
      </c>
      <c r="B7" s="179">
        <v>2</v>
      </c>
      <c r="C7" s="176"/>
      <c r="D7" s="177"/>
      <c r="E7" s="177">
        <f>C7+D7</f>
        <v>0</v>
      </c>
    </row>
    <row r="8" spans="1:5" s="158" customFormat="1" ht="20.25" customHeight="1">
      <c r="A8" s="180" t="s">
        <v>226</v>
      </c>
      <c r="B8" s="179">
        <v>3</v>
      </c>
      <c r="C8" s="176"/>
      <c r="D8" s="177"/>
      <c r="E8" s="177">
        <f aca="true" t="shared" si="0" ref="E8:E13">C8+D8</f>
        <v>0</v>
      </c>
    </row>
    <row r="9" spans="1:5" s="158" customFormat="1" ht="20.25" customHeight="1">
      <c r="A9" s="178" t="s">
        <v>227</v>
      </c>
      <c r="B9" s="179">
        <v>4</v>
      </c>
      <c r="C9" s="176"/>
      <c r="D9" s="177"/>
      <c r="E9" s="177">
        <f t="shared" si="0"/>
        <v>0</v>
      </c>
    </row>
    <row r="10" spans="1:5" s="158" customFormat="1" ht="20.25" customHeight="1">
      <c r="A10" s="180" t="s">
        <v>228</v>
      </c>
      <c r="B10" s="179">
        <v>5</v>
      </c>
      <c r="C10" s="176"/>
      <c r="D10" s="177"/>
      <c r="E10" s="177">
        <f t="shared" si="0"/>
        <v>0</v>
      </c>
    </row>
    <row r="11" spans="1:5" s="158" customFormat="1" ht="20.25" customHeight="1">
      <c r="A11" s="180" t="s">
        <v>229</v>
      </c>
      <c r="B11" s="179">
        <v>6</v>
      </c>
      <c r="C11" s="176"/>
      <c r="D11" s="176"/>
      <c r="E11" s="177">
        <f t="shared" si="0"/>
        <v>0</v>
      </c>
    </row>
    <row r="12" spans="1:5" s="158" customFormat="1" ht="20.25" customHeight="1">
      <c r="A12" s="178" t="s">
        <v>230</v>
      </c>
      <c r="B12" s="179">
        <v>7</v>
      </c>
      <c r="C12" s="176"/>
      <c r="D12" s="177"/>
      <c r="E12" s="177">
        <f t="shared" si="0"/>
        <v>0</v>
      </c>
    </row>
    <row r="13" spans="1:5" s="158" customFormat="1" ht="20.25" customHeight="1">
      <c r="A13" s="180" t="s">
        <v>231</v>
      </c>
      <c r="B13" s="179">
        <v>8</v>
      </c>
      <c r="C13" s="176"/>
      <c r="D13" s="177"/>
      <c r="E13" s="177">
        <f t="shared" si="0"/>
        <v>0</v>
      </c>
    </row>
    <row r="14" spans="1:5" s="158" customFormat="1" ht="20.25" customHeight="1">
      <c r="A14" s="181" t="s">
        <v>232</v>
      </c>
      <c r="B14" s="179">
        <v>9</v>
      </c>
      <c r="C14" s="176">
        <f>SUM(C7:C13)</f>
        <v>0</v>
      </c>
      <c r="D14" s="176">
        <f>SUM(D7:D13)</f>
        <v>0</v>
      </c>
      <c r="E14" s="176">
        <f>SUM(E7:E13)</f>
        <v>0</v>
      </c>
    </row>
    <row r="15" spans="1:5" s="158" customFormat="1" ht="20.25" customHeight="1">
      <c r="A15" s="182" t="s">
        <v>233</v>
      </c>
      <c r="B15" s="179">
        <v>10</v>
      </c>
      <c r="C15" s="176"/>
      <c r="D15" s="177"/>
      <c r="E15" s="177"/>
    </row>
    <row r="16" spans="1:5" s="158" customFormat="1" ht="20.25" customHeight="1">
      <c r="A16" s="180" t="s">
        <v>234</v>
      </c>
      <c r="B16" s="179">
        <v>11</v>
      </c>
      <c r="C16" s="176">
        <f>SUM(C17:C20)</f>
        <v>0</v>
      </c>
      <c r="D16" s="176">
        <f>SUM(D17:D20)</f>
        <v>0</v>
      </c>
      <c r="E16" s="176">
        <f>SUM(E17:E20)</f>
        <v>0</v>
      </c>
    </row>
    <row r="17" spans="1:5" s="158" customFormat="1" ht="20.25" customHeight="1">
      <c r="A17" s="178" t="s">
        <v>235</v>
      </c>
      <c r="B17" s="179">
        <v>12</v>
      </c>
      <c r="C17" s="176">
        <f>'样表9-纳税情况表'!D7+'样表9-纳税情况表'!D9+'样表9-纳税情况表'!D10</f>
        <v>0</v>
      </c>
      <c r="D17" s="177"/>
      <c r="E17" s="177">
        <f aca="true" t="shared" si="1" ref="E17:E23">C17+D17</f>
        <v>0</v>
      </c>
    </row>
    <row r="18" spans="1:5" s="158" customFormat="1" ht="20.25" customHeight="1">
      <c r="A18" s="178" t="s">
        <v>236</v>
      </c>
      <c r="B18" s="179">
        <v>13</v>
      </c>
      <c r="C18" s="176"/>
      <c r="D18" s="177"/>
      <c r="E18" s="177">
        <f t="shared" si="1"/>
        <v>0</v>
      </c>
    </row>
    <row r="19" spans="1:5" s="158" customFormat="1" ht="20.25" customHeight="1">
      <c r="A19" s="178" t="s">
        <v>237</v>
      </c>
      <c r="B19" s="179">
        <v>14</v>
      </c>
      <c r="C19" s="176"/>
      <c r="D19" s="177"/>
      <c r="E19" s="177">
        <f t="shared" si="1"/>
        <v>0</v>
      </c>
    </row>
    <row r="20" spans="1:5" s="158" customFormat="1" ht="20.25" customHeight="1">
      <c r="A20" s="178" t="s">
        <v>238</v>
      </c>
      <c r="B20" s="179">
        <v>15</v>
      </c>
      <c r="C20" s="176"/>
      <c r="D20" s="177"/>
      <c r="E20" s="177">
        <f t="shared" si="1"/>
        <v>0</v>
      </c>
    </row>
    <row r="21" spans="1:5" s="158" customFormat="1" ht="20.25" customHeight="1">
      <c r="A21" s="183" t="s">
        <v>239</v>
      </c>
      <c r="B21" s="179">
        <v>16</v>
      </c>
      <c r="C21" s="176"/>
      <c r="D21" s="177"/>
      <c r="E21" s="177">
        <f t="shared" si="1"/>
        <v>0</v>
      </c>
    </row>
    <row r="22" spans="1:5" s="158" customFormat="1" ht="20.25" customHeight="1">
      <c r="A22" s="184" t="s">
        <v>240</v>
      </c>
      <c r="B22" s="179">
        <v>17</v>
      </c>
      <c r="C22" s="176"/>
      <c r="D22" s="177"/>
      <c r="E22" s="177">
        <f t="shared" si="1"/>
        <v>0</v>
      </c>
    </row>
    <row r="23" spans="1:5" s="158" customFormat="1" ht="20.25" customHeight="1">
      <c r="A23" s="180" t="s">
        <v>241</v>
      </c>
      <c r="B23" s="179">
        <v>18</v>
      </c>
      <c r="C23" s="176"/>
      <c r="D23" s="176"/>
      <c r="E23" s="177">
        <f t="shared" si="1"/>
        <v>0</v>
      </c>
    </row>
    <row r="24" spans="1:5" s="158" customFormat="1" ht="20.25" customHeight="1">
      <c r="A24" s="181" t="s">
        <v>242</v>
      </c>
      <c r="B24" s="179">
        <v>19</v>
      </c>
      <c r="C24" s="176">
        <f>C16+C21+C22+C23</f>
        <v>0</v>
      </c>
      <c r="D24" s="176">
        <f>D16+D21+D22+D23</f>
        <v>0</v>
      </c>
      <c r="E24" s="176">
        <f>E16+E21+E22+E23</f>
        <v>0</v>
      </c>
    </row>
    <row r="25" spans="1:5" s="158" customFormat="1" ht="26.25" customHeight="1">
      <c r="A25" s="185" t="s">
        <v>243</v>
      </c>
      <c r="B25" s="179">
        <v>20</v>
      </c>
      <c r="C25" s="176"/>
      <c r="D25" s="176"/>
      <c r="E25" s="177"/>
    </row>
    <row r="26" spans="1:5" s="158" customFormat="1" ht="24.75">
      <c r="A26" s="185" t="s">
        <v>244</v>
      </c>
      <c r="B26" s="179">
        <v>21</v>
      </c>
      <c r="C26" s="176">
        <f>C14-C24+C25</f>
        <v>0</v>
      </c>
      <c r="D26" s="176">
        <f>D14-D24</f>
        <v>0</v>
      </c>
      <c r="E26" s="177">
        <f>C26+D26</f>
        <v>0</v>
      </c>
    </row>
    <row r="27" spans="1:8" ht="14.25">
      <c r="A27" s="19" t="s">
        <v>245</v>
      </c>
      <c r="B27" s="186"/>
      <c r="C27" s="187"/>
      <c r="D27" s="186" t="s">
        <v>115</v>
      </c>
      <c r="E27" s="188"/>
      <c r="F27" s="186"/>
      <c r="H27" s="189"/>
    </row>
    <row r="28" ht="21.75" customHeight="1">
      <c r="A28" s="190" t="s">
        <v>216</v>
      </c>
    </row>
    <row r="29" ht="18" customHeight="1"/>
  </sheetData>
  <sheetProtection/>
  <mergeCells count="4">
    <mergeCell ref="A2:E2"/>
    <mergeCell ref="C4:E4"/>
    <mergeCell ref="A4:A5"/>
    <mergeCell ref="B4:B5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7">
      <selection activeCell="G13" sqref="G13"/>
    </sheetView>
  </sheetViews>
  <sheetFormatPr defaultColWidth="9.00390625" defaultRowHeight="14.25"/>
  <cols>
    <col min="1" max="2" width="9.00390625" style="87" customWidth="1"/>
    <col min="3" max="3" width="16.25390625" style="87" customWidth="1"/>
    <col min="4" max="4" width="7.75390625" style="87" bestFit="1" customWidth="1"/>
    <col min="5" max="5" width="34.125" style="87" customWidth="1"/>
    <col min="6" max="6" width="14.125" style="87" bestFit="1" customWidth="1"/>
    <col min="7" max="7" width="16.125" style="87" bestFit="1" customWidth="1"/>
    <col min="8" max="16384" width="9.00390625" style="87" customWidth="1"/>
  </cols>
  <sheetData>
    <row r="1" spans="1:5" ht="15.75" customHeight="1">
      <c r="A1" s="141"/>
      <c r="B1" s="141"/>
      <c r="C1" s="141"/>
      <c r="E1" s="39" t="s">
        <v>22</v>
      </c>
    </row>
    <row r="2" spans="1:5" ht="15.75" customHeight="1">
      <c r="A2" s="52" t="s">
        <v>246</v>
      </c>
      <c r="B2" s="52"/>
      <c r="C2" s="52"/>
      <c r="D2" s="52"/>
      <c r="E2" s="142"/>
    </row>
    <row r="3" spans="1:5" ht="15.75" customHeight="1">
      <c r="A3" s="139" t="s">
        <v>247</v>
      </c>
      <c r="B3" s="139"/>
      <c r="C3" s="139"/>
      <c r="D3" s="143" t="s">
        <v>248</v>
      </c>
      <c r="E3" s="144" t="s">
        <v>121</v>
      </c>
    </row>
    <row r="4" spans="1:6" ht="15.75" customHeight="1">
      <c r="A4" s="145" t="s">
        <v>123</v>
      </c>
      <c r="B4" s="145"/>
      <c r="C4" s="145"/>
      <c r="D4" s="145" t="s">
        <v>160</v>
      </c>
      <c r="E4" s="145" t="s">
        <v>249</v>
      </c>
      <c r="F4" s="70"/>
    </row>
    <row r="5" spans="1:6" ht="15.75" customHeight="1">
      <c r="A5" s="146" t="s">
        <v>250</v>
      </c>
      <c r="B5" s="146"/>
      <c r="C5" s="146"/>
      <c r="D5" s="92"/>
      <c r="E5" s="84"/>
      <c r="F5" s="38"/>
    </row>
    <row r="6" spans="1:6" ht="15.75" customHeight="1">
      <c r="A6" s="147" t="s">
        <v>251</v>
      </c>
      <c r="B6" s="147"/>
      <c r="C6" s="147"/>
      <c r="D6" s="57">
        <v>1</v>
      </c>
      <c r="E6" s="94"/>
      <c r="F6" s="38"/>
    </row>
    <row r="7" spans="1:6" ht="15.75" customHeight="1">
      <c r="A7" s="147" t="s">
        <v>252</v>
      </c>
      <c r="B7" s="147"/>
      <c r="C7" s="147"/>
      <c r="D7" s="57">
        <v>2</v>
      </c>
      <c r="E7" s="64"/>
      <c r="F7" s="148"/>
    </row>
    <row r="8" spans="1:6" ht="15.75" customHeight="1">
      <c r="A8" s="149" t="s">
        <v>253</v>
      </c>
      <c r="B8" s="150"/>
      <c r="C8" s="150"/>
      <c r="D8" s="57">
        <v>3</v>
      </c>
      <c r="E8" s="64"/>
      <c r="F8" s="148"/>
    </row>
    <row r="9" spans="1:6" ht="15.75" customHeight="1">
      <c r="A9" s="149" t="s">
        <v>254</v>
      </c>
      <c r="B9" s="150"/>
      <c r="C9" s="150"/>
      <c r="D9" s="57">
        <v>4</v>
      </c>
      <c r="E9" s="64"/>
      <c r="F9" s="148"/>
    </row>
    <row r="10" spans="1:6" ht="15.75" customHeight="1">
      <c r="A10" s="149" t="s">
        <v>255</v>
      </c>
      <c r="B10" s="150"/>
      <c r="C10" s="150"/>
      <c r="D10" s="57">
        <v>5</v>
      </c>
      <c r="E10" s="64"/>
      <c r="F10" s="148"/>
    </row>
    <row r="11" spans="1:6" ht="15.75" customHeight="1">
      <c r="A11" s="147" t="s">
        <v>256</v>
      </c>
      <c r="B11" s="147"/>
      <c r="C11" s="147"/>
      <c r="D11" s="57">
        <v>8</v>
      </c>
      <c r="E11" s="94"/>
      <c r="F11" s="38"/>
    </row>
    <row r="12" spans="1:6" ht="15.75" customHeight="1">
      <c r="A12" s="151" t="s">
        <v>257</v>
      </c>
      <c r="B12" s="150"/>
      <c r="C12" s="150"/>
      <c r="D12" s="57">
        <v>13</v>
      </c>
      <c r="E12" s="94">
        <f>SUM(E6:E11)</f>
        <v>0</v>
      </c>
      <c r="F12" s="38"/>
    </row>
    <row r="13" spans="1:6" ht="15.75" customHeight="1">
      <c r="A13" s="149" t="s">
        <v>258</v>
      </c>
      <c r="B13" s="152"/>
      <c r="C13" s="152"/>
      <c r="D13" s="57">
        <v>14</v>
      </c>
      <c r="E13" s="103"/>
      <c r="F13" s="38"/>
    </row>
    <row r="14" spans="1:6" ht="15.75" customHeight="1">
      <c r="A14" s="147" t="s">
        <v>259</v>
      </c>
      <c r="B14" s="147"/>
      <c r="C14" s="147"/>
      <c r="D14" s="57">
        <v>15</v>
      </c>
      <c r="E14" s="94"/>
      <c r="F14" s="38"/>
    </row>
    <row r="15" spans="1:6" ht="15.75" customHeight="1">
      <c r="A15" s="147" t="s">
        <v>260</v>
      </c>
      <c r="B15" s="147"/>
      <c r="C15" s="147"/>
      <c r="D15" s="57">
        <v>16</v>
      </c>
      <c r="E15" s="94"/>
      <c r="F15" s="38"/>
    </row>
    <row r="16" spans="1:6" ht="15.75" customHeight="1">
      <c r="A16" s="147" t="s">
        <v>261</v>
      </c>
      <c r="B16" s="147"/>
      <c r="C16" s="147"/>
      <c r="D16" s="57">
        <v>19</v>
      </c>
      <c r="E16" s="94"/>
      <c r="F16" s="38"/>
    </row>
    <row r="17" spans="1:6" ht="15.75" customHeight="1">
      <c r="A17" s="151" t="s">
        <v>262</v>
      </c>
      <c r="B17" s="150"/>
      <c r="C17" s="150"/>
      <c r="D17" s="57">
        <v>23</v>
      </c>
      <c r="E17" s="94">
        <f>SUM(E13:E16)</f>
        <v>0</v>
      </c>
      <c r="F17" s="38"/>
    </row>
    <row r="18" spans="1:6" ht="15.75" customHeight="1">
      <c r="A18" s="147" t="s">
        <v>263</v>
      </c>
      <c r="B18" s="147"/>
      <c r="C18" s="147"/>
      <c r="D18" s="57">
        <v>24</v>
      </c>
      <c r="E18" s="94">
        <f>E12-E17</f>
        <v>0</v>
      </c>
      <c r="F18" s="38"/>
    </row>
    <row r="19" spans="1:6" ht="15.75" customHeight="1">
      <c r="A19" s="146" t="s">
        <v>264</v>
      </c>
      <c r="B19" s="146"/>
      <c r="C19" s="146"/>
      <c r="D19" s="57"/>
      <c r="E19" s="94"/>
      <c r="F19" s="38"/>
    </row>
    <row r="20" spans="1:7" ht="15.75" customHeight="1">
      <c r="A20" s="147" t="s">
        <v>265</v>
      </c>
      <c r="B20" s="147"/>
      <c r="C20" s="147"/>
      <c r="D20" s="57">
        <v>25</v>
      </c>
      <c r="E20" s="103"/>
      <c r="F20" s="38"/>
      <c r="G20" s="153"/>
    </row>
    <row r="21" spans="1:6" ht="15.75" customHeight="1">
      <c r="A21" s="147" t="s">
        <v>266</v>
      </c>
      <c r="B21" s="147"/>
      <c r="C21" s="147"/>
      <c r="D21" s="57">
        <v>26</v>
      </c>
      <c r="E21" s="103"/>
      <c r="F21" s="38"/>
    </row>
    <row r="22" spans="1:6" ht="15.75" customHeight="1">
      <c r="A22" s="149" t="s">
        <v>267</v>
      </c>
      <c r="B22" s="150"/>
      <c r="C22" s="150"/>
      <c r="D22" s="57">
        <v>27</v>
      </c>
      <c r="E22" s="103"/>
      <c r="F22" s="38"/>
    </row>
    <row r="23" spans="1:6" ht="15.75" customHeight="1">
      <c r="A23" s="147" t="s">
        <v>268</v>
      </c>
      <c r="B23" s="147"/>
      <c r="C23" s="147"/>
      <c r="D23" s="57">
        <v>30</v>
      </c>
      <c r="E23" s="103"/>
      <c r="F23" s="38"/>
    </row>
    <row r="24" spans="1:6" ht="15.75" customHeight="1">
      <c r="A24" s="151" t="s">
        <v>269</v>
      </c>
      <c r="B24" s="150"/>
      <c r="C24" s="150"/>
      <c r="D24" s="57">
        <v>34</v>
      </c>
      <c r="E24" s="103">
        <f>SUM(E20:E23)</f>
        <v>0</v>
      </c>
      <c r="F24" s="38"/>
    </row>
    <row r="25" spans="1:6" ht="15.75" customHeight="1">
      <c r="A25" s="147" t="s">
        <v>270</v>
      </c>
      <c r="B25" s="147"/>
      <c r="C25" s="147"/>
      <c r="D25" s="57">
        <v>35</v>
      </c>
      <c r="E25" s="103"/>
      <c r="F25" s="38"/>
    </row>
    <row r="26" spans="1:6" ht="15.75" customHeight="1">
      <c r="A26" s="147" t="s">
        <v>271</v>
      </c>
      <c r="B26" s="147"/>
      <c r="C26" s="147"/>
      <c r="D26" s="57">
        <v>36</v>
      </c>
      <c r="E26" s="103"/>
      <c r="F26" s="38"/>
    </row>
    <row r="27" spans="1:6" ht="15.75" customHeight="1">
      <c r="A27" s="147" t="s">
        <v>272</v>
      </c>
      <c r="B27" s="147"/>
      <c r="C27" s="147"/>
      <c r="D27" s="57">
        <v>39</v>
      </c>
      <c r="E27" s="103"/>
      <c r="F27" s="38"/>
    </row>
    <row r="28" spans="1:6" ht="15.75" customHeight="1">
      <c r="A28" s="151" t="s">
        <v>273</v>
      </c>
      <c r="B28" s="150"/>
      <c r="C28" s="150"/>
      <c r="D28" s="57">
        <v>43</v>
      </c>
      <c r="E28" s="103">
        <f>SUM(E25:E27)</f>
        <v>0</v>
      </c>
      <c r="F28" s="38"/>
    </row>
    <row r="29" spans="1:6" ht="15.75" customHeight="1">
      <c r="A29" s="147" t="s">
        <v>274</v>
      </c>
      <c r="B29" s="147"/>
      <c r="C29" s="147"/>
      <c r="D29" s="57">
        <v>44</v>
      </c>
      <c r="E29" s="103">
        <f>E24-E28</f>
        <v>0</v>
      </c>
      <c r="F29" s="38"/>
    </row>
    <row r="30" spans="1:6" ht="15.75" customHeight="1">
      <c r="A30" s="146" t="s">
        <v>275</v>
      </c>
      <c r="B30" s="146"/>
      <c r="C30" s="146"/>
      <c r="D30" s="57"/>
      <c r="E30" s="103"/>
      <c r="F30" s="38"/>
    </row>
    <row r="31" spans="1:6" ht="15.75" customHeight="1">
      <c r="A31" s="147" t="s">
        <v>276</v>
      </c>
      <c r="B31" s="147"/>
      <c r="C31" s="147"/>
      <c r="D31" s="57">
        <v>45</v>
      </c>
      <c r="E31" s="103"/>
      <c r="F31" s="154"/>
    </row>
    <row r="32" spans="1:6" ht="15.75" customHeight="1">
      <c r="A32" s="147" t="s">
        <v>277</v>
      </c>
      <c r="B32" s="147"/>
      <c r="C32" s="147"/>
      <c r="D32" s="57">
        <v>48</v>
      </c>
      <c r="E32" s="103"/>
      <c r="F32" s="38"/>
    </row>
    <row r="33" spans="1:6" ht="15.75" customHeight="1">
      <c r="A33" s="149" t="s">
        <v>278</v>
      </c>
      <c r="B33" s="150"/>
      <c r="C33" s="150"/>
      <c r="D33" s="57">
        <v>50</v>
      </c>
      <c r="E33" s="103">
        <f>SUM(E31:E32)</f>
        <v>0</v>
      </c>
      <c r="F33" s="38"/>
    </row>
    <row r="34" spans="1:6" ht="15.75" customHeight="1">
      <c r="A34" s="147" t="s">
        <v>279</v>
      </c>
      <c r="B34" s="147"/>
      <c r="C34" s="147"/>
      <c r="D34" s="57">
        <v>51</v>
      </c>
      <c r="E34" s="103"/>
      <c r="F34" s="154"/>
    </row>
    <row r="35" spans="1:6" ht="15.75" customHeight="1">
      <c r="A35" s="147" t="s">
        <v>280</v>
      </c>
      <c r="B35" s="147"/>
      <c r="C35" s="147"/>
      <c r="D35" s="57">
        <v>52</v>
      </c>
      <c r="E35" s="103"/>
      <c r="F35" s="38"/>
    </row>
    <row r="36" spans="1:6" ht="15.75" customHeight="1">
      <c r="A36" s="147" t="s">
        <v>281</v>
      </c>
      <c r="B36" s="147"/>
      <c r="C36" s="147"/>
      <c r="D36" s="57">
        <v>55</v>
      </c>
      <c r="E36" s="103"/>
      <c r="F36" s="38"/>
    </row>
    <row r="37" spans="1:6" ht="15.75" customHeight="1">
      <c r="A37" s="151" t="s">
        <v>282</v>
      </c>
      <c r="B37" s="150"/>
      <c r="C37" s="150"/>
      <c r="D37" s="57">
        <v>58</v>
      </c>
      <c r="E37" s="94">
        <f>SUM(E34:E36)</f>
        <v>0</v>
      </c>
      <c r="F37" s="38"/>
    </row>
    <row r="38" spans="1:6" ht="15.75" customHeight="1">
      <c r="A38" s="147" t="s">
        <v>283</v>
      </c>
      <c r="B38" s="147"/>
      <c r="C38" s="147"/>
      <c r="D38" s="57">
        <v>59</v>
      </c>
      <c r="E38" s="94">
        <f>E33-E37</f>
        <v>0</v>
      </c>
      <c r="F38" s="38"/>
    </row>
    <row r="39" spans="1:6" ht="15.75" customHeight="1">
      <c r="A39" s="146" t="s">
        <v>284</v>
      </c>
      <c r="B39" s="146"/>
      <c r="C39" s="146"/>
      <c r="D39" s="57">
        <v>60</v>
      </c>
      <c r="E39" s="94"/>
      <c r="F39" s="38"/>
    </row>
    <row r="40" spans="1:7" ht="15.75" customHeight="1">
      <c r="A40" s="146" t="s">
        <v>285</v>
      </c>
      <c r="B40" s="146"/>
      <c r="C40" s="146"/>
      <c r="D40" s="57">
        <v>61</v>
      </c>
      <c r="E40" s="94">
        <f>E18+E29+E38+E39</f>
        <v>0</v>
      </c>
      <c r="F40" s="38"/>
      <c r="G40" s="155"/>
    </row>
    <row r="41" spans="1:6" ht="15.75" customHeight="1">
      <c r="A41" s="54" t="s">
        <v>286</v>
      </c>
      <c r="B41" s="54"/>
      <c r="C41" s="54"/>
      <c r="D41" s="156" t="s">
        <v>287</v>
      </c>
      <c r="E41" s="54"/>
      <c r="F41" s="38"/>
    </row>
    <row r="42" ht="15.75" customHeight="1">
      <c r="A42" t="s">
        <v>216</v>
      </c>
    </row>
  </sheetData>
  <sheetProtection/>
  <mergeCells count="41">
    <mergeCell ref="A1:C1"/>
    <mergeCell ref="A2:E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D41:E41"/>
  </mergeCells>
  <printOptions/>
  <pageMargins left="0.75" right="0.75" top="1" bottom="1" header="0.5" footer="0.5"/>
  <pageSetup horizontalDpi="600" verticalDpi="600"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B19" sqref="B19"/>
    </sheetView>
  </sheetViews>
  <sheetFormatPr defaultColWidth="9.00390625" defaultRowHeight="27.75" customHeight="1"/>
  <cols>
    <col min="1" max="1" width="14.125" style="29" customWidth="1"/>
    <col min="2" max="2" width="26.75390625" style="29" customWidth="1"/>
    <col min="3" max="3" width="15.00390625" style="29" customWidth="1"/>
    <col min="4" max="4" width="13.625" style="29" customWidth="1"/>
    <col min="5" max="5" width="5.625" style="29" bestFit="1" customWidth="1"/>
    <col min="6" max="16384" width="9.00390625" style="29" customWidth="1"/>
  </cols>
  <sheetData>
    <row r="1" spans="1:5" ht="14.25">
      <c r="A1" s="38"/>
      <c r="E1" s="39" t="s">
        <v>24</v>
      </c>
    </row>
    <row r="2" spans="1:5" s="86" customFormat="1" ht="29.25" customHeight="1">
      <c r="A2" s="88" t="s">
        <v>25</v>
      </c>
      <c r="B2" s="114"/>
      <c r="C2" s="114"/>
      <c r="D2" s="114"/>
      <c r="E2" s="114"/>
    </row>
    <row r="3" spans="1:5" s="54" customFormat="1" ht="27.75" customHeight="1">
      <c r="A3" s="73" t="s">
        <v>288</v>
      </c>
      <c r="B3" s="115"/>
      <c r="C3" s="116" t="s">
        <v>289</v>
      </c>
      <c r="D3" s="117"/>
      <c r="E3" s="118"/>
    </row>
    <row r="4" spans="1:5" s="54" customFormat="1" ht="27.75" customHeight="1">
      <c r="A4" s="97" t="s">
        <v>290</v>
      </c>
      <c r="B4" s="119"/>
      <c r="C4" s="97" t="s">
        <v>291</v>
      </c>
      <c r="D4" s="97"/>
      <c r="E4" s="98"/>
    </row>
    <row r="5" spans="1:5" s="54" customFormat="1" ht="27.75" customHeight="1">
      <c r="A5" s="97" t="s">
        <v>292</v>
      </c>
      <c r="B5" s="119"/>
      <c r="C5" s="97" t="s">
        <v>293</v>
      </c>
      <c r="D5" s="97"/>
      <c r="E5" s="98"/>
    </row>
    <row r="6" spans="1:5" s="54" customFormat="1" ht="27.75" customHeight="1">
      <c r="A6" s="57" t="s">
        <v>294</v>
      </c>
      <c r="B6" s="120"/>
      <c r="C6" s="97" t="s">
        <v>295</v>
      </c>
      <c r="D6" s="97"/>
      <c r="E6" s="98"/>
    </row>
    <row r="7" spans="1:5" s="54" customFormat="1" ht="27.75" customHeight="1">
      <c r="A7" s="121" t="s">
        <v>296</v>
      </c>
      <c r="B7" s="120"/>
      <c r="C7" s="97" t="s">
        <v>295</v>
      </c>
      <c r="D7" s="97"/>
      <c r="E7" s="98"/>
    </row>
    <row r="8" spans="1:5" s="113" customFormat="1" ht="27.75" customHeight="1">
      <c r="A8" s="121" t="s">
        <v>297</v>
      </c>
      <c r="B8" s="57"/>
      <c r="C8" s="121" t="s">
        <v>298</v>
      </c>
      <c r="D8" s="122"/>
      <c r="E8" s="123"/>
    </row>
    <row r="9" spans="1:5" s="70" customFormat="1" ht="27.75" customHeight="1">
      <c r="A9" s="124"/>
      <c r="B9" s="57"/>
      <c r="C9" s="124"/>
      <c r="D9" s="122"/>
      <c r="E9" s="123"/>
    </row>
    <row r="10" spans="1:5" s="54" customFormat="1" ht="27.75" customHeight="1">
      <c r="A10" s="124"/>
      <c r="B10" s="119"/>
      <c r="C10" s="124"/>
      <c r="D10" s="122"/>
      <c r="E10" s="123"/>
    </row>
    <row r="11" spans="1:5" s="54" customFormat="1" ht="27.75" customHeight="1">
      <c r="A11" s="57" t="s">
        <v>299</v>
      </c>
      <c r="B11" s="57" t="s">
        <v>300</v>
      </c>
      <c r="C11" s="57" t="s">
        <v>301</v>
      </c>
      <c r="D11" s="97" t="s">
        <v>302</v>
      </c>
      <c r="E11" s="98"/>
    </row>
    <row r="12" spans="1:5" s="54" customFormat="1" ht="27.75" customHeight="1">
      <c r="A12" s="57"/>
      <c r="B12" s="57"/>
      <c r="C12" s="59"/>
      <c r="D12" s="97"/>
      <c r="E12" s="98"/>
    </row>
    <row r="13" spans="1:5" s="54" customFormat="1" ht="27.75" customHeight="1">
      <c r="A13" s="57" t="s">
        <v>303</v>
      </c>
      <c r="B13" s="57" t="s">
        <v>304</v>
      </c>
      <c r="C13" s="97" t="s">
        <v>301</v>
      </c>
      <c r="D13" s="125"/>
      <c r="E13" s="98"/>
    </row>
    <row r="14" spans="1:5" s="54" customFormat="1" ht="27.75" customHeight="1">
      <c r="A14" s="57"/>
      <c r="B14" s="57"/>
      <c r="C14" s="126"/>
      <c r="D14" s="127"/>
      <c r="E14" s="128"/>
    </row>
    <row r="15" spans="1:5" s="54" customFormat="1" ht="27.75" customHeight="1">
      <c r="A15" s="129" t="s">
        <v>305</v>
      </c>
      <c r="B15" s="130"/>
      <c r="C15" s="129" t="s">
        <v>306</v>
      </c>
      <c r="D15" s="125"/>
      <c r="E15" s="98"/>
    </row>
    <row r="16" spans="1:5" s="54" customFormat="1" ht="27.75" customHeight="1">
      <c r="A16" s="126"/>
      <c r="B16" s="128"/>
      <c r="C16" s="126"/>
      <c r="D16" s="127"/>
      <c r="E16" s="128"/>
    </row>
    <row r="17" spans="1:5" s="54" customFormat="1" ht="27.75" customHeight="1">
      <c r="A17" s="97" t="s">
        <v>307</v>
      </c>
      <c r="B17" s="131"/>
      <c r="C17" s="131"/>
      <c r="D17" s="131"/>
      <c r="E17" s="132"/>
    </row>
    <row r="18" spans="1:5" s="54" customFormat="1" ht="35.25" customHeight="1">
      <c r="A18" s="97"/>
      <c r="B18" s="131"/>
      <c r="C18" s="131"/>
      <c r="D18" s="131"/>
      <c r="E18" s="132"/>
    </row>
    <row r="19" spans="1:5" s="54" customFormat="1" ht="27.75" customHeight="1">
      <c r="A19" s="133" t="s">
        <v>308</v>
      </c>
      <c r="B19" s="134"/>
      <c r="C19" s="135"/>
      <c r="D19" s="135"/>
      <c r="E19" s="136"/>
    </row>
    <row r="20" spans="1:5" s="54" customFormat="1" ht="27.75" customHeight="1">
      <c r="A20" s="137"/>
      <c r="B20" s="138"/>
      <c r="C20" s="139"/>
      <c r="D20" s="139"/>
      <c r="E20" s="140"/>
    </row>
    <row r="21" s="54" customFormat="1" ht="27.75" customHeight="1"/>
    <row r="22" s="54" customFormat="1" ht="27.75" customHeight="1"/>
  </sheetData>
  <sheetProtection/>
  <mergeCells count="21">
    <mergeCell ref="A2:E2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C13:E13"/>
    <mergeCell ref="C14:E14"/>
    <mergeCell ref="A15:B15"/>
    <mergeCell ref="C15:E15"/>
    <mergeCell ref="A16:B16"/>
    <mergeCell ref="C16:E16"/>
    <mergeCell ref="A17:E17"/>
    <mergeCell ref="A18:E18"/>
    <mergeCell ref="A8:A10"/>
    <mergeCell ref="C8:C10"/>
  </mergeCells>
  <printOptions horizontalCentered="1"/>
  <pageMargins left="0.94" right="0.55" top="0.98" bottom="0.98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B32" sqref="B32"/>
    </sheetView>
  </sheetViews>
  <sheetFormatPr defaultColWidth="9.00390625" defaultRowHeight="14.25"/>
  <cols>
    <col min="1" max="1" width="4.75390625" style="0" customWidth="1"/>
    <col min="2" max="2" width="18.75390625" style="0" customWidth="1"/>
    <col min="3" max="3" width="14.25390625" style="0" customWidth="1"/>
    <col min="4" max="5" width="15.00390625" style="0" customWidth="1"/>
    <col min="6" max="6" width="12.50390625" style="0" customWidth="1"/>
  </cols>
  <sheetData>
    <row r="1" spans="1:6" ht="14.25">
      <c r="A1" s="38"/>
      <c r="F1" s="39" t="s">
        <v>27</v>
      </c>
    </row>
    <row r="2" spans="1:6" ht="18.75">
      <c r="A2" s="106" t="s">
        <v>309</v>
      </c>
      <c r="B2" s="106"/>
      <c r="C2" s="106"/>
      <c r="D2" s="106"/>
      <c r="E2" s="106"/>
      <c r="F2" s="106"/>
    </row>
    <row r="3" spans="1:6" ht="14.25">
      <c r="A3" s="107" t="s">
        <v>310</v>
      </c>
      <c r="B3" s="107"/>
      <c r="C3" s="107"/>
      <c r="D3" s="107"/>
      <c r="E3" s="107"/>
      <c r="F3" s="107"/>
    </row>
    <row r="4" spans="1:6" s="38" customFormat="1" ht="21" customHeight="1">
      <c r="A4" s="38" t="s">
        <v>311</v>
      </c>
      <c r="F4" s="39" t="s">
        <v>52</v>
      </c>
    </row>
    <row r="5" spans="1:6" ht="14.25">
      <c r="A5" s="84" t="s">
        <v>312</v>
      </c>
      <c r="B5" s="84" t="s">
        <v>313</v>
      </c>
      <c r="C5" s="84" t="s">
        <v>314</v>
      </c>
      <c r="D5" s="84" t="s">
        <v>55</v>
      </c>
      <c r="E5" s="84" t="s">
        <v>56</v>
      </c>
      <c r="F5" s="84" t="s">
        <v>315</v>
      </c>
    </row>
    <row r="6" spans="1:6" ht="14.25">
      <c r="A6" s="84"/>
      <c r="B6" s="84"/>
      <c r="C6" s="84"/>
      <c r="D6" s="94"/>
      <c r="E6" s="94"/>
      <c r="F6" s="84"/>
    </row>
    <row r="7" spans="1:6" ht="14.25">
      <c r="A7" s="84"/>
      <c r="B7" s="84"/>
      <c r="C7" s="84"/>
      <c r="D7" s="94"/>
      <c r="E7" s="94"/>
      <c r="F7" s="84"/>
    </row>
    <row r="8" spans="1:6" ht="14.25">
      <c r="A8" s="84"/>
      <c r="B8" s="84"/>
      <c r="C8" s="84"/>
      <c r="D8" s="94"/>
      <c r="E8" s="94"/>
      <c r="F8" s="84"/>
    </row>
    <row r="9" spans="1:6" ht="14.25">
      <c r="A9" s="84"/>
      <c r="B9" s="84"/>
      <c r="C9" s="84"/>
      <c r="D9" s="94"/>
      <c r="E9" s="94"/>
      <c r="F9" s="84"/>
    </row>
    <row r="10" spans="1:6" ht="14.25">
      <c r="A10" s="84"/>
      <c r="B10" s="84"/>
      <c r="C10" s="84"/>
      <c r="D10" s="94"/>
      <c r="E10" s="94"/>
      <c r="F10" s="84"/>
    </row>
    <row r="11" spans="1:6" ht="14.25">
      <c r="A11" s="84"/>
      <c r="B11" s="84"/>
      <c r="C11" s="84"/>
      <c r="D11" s="94"/>
      <c r="E11" s="94"/>
      <c r="F11" s="84"/>
    </row>
    <row r="12" spans="1:6" ht="14.25">
      <c r="A12" s="108"/>
      <c r="B12" s="92"/>
      <c r="C12" s="84"/>
      <c r="D12" s="94"/>
      <c r="E12" s="94"/>
      <c r="F12" s="84"/>
    </row>
    <row r="13" spans="1:6" ht="14.25">
      <c r="A13" s="108"/>
      <c r="B13" s="92"/>
      <c r="C13" s="84"/>
      <c r="D13" s="94"/>
      <c r="E13" s="94"/>
      <c r="F13" s="84"/>
    </row>
    <row r="14" spans="1:6" ht="14.25">
      <c r="A14" s="108"/>
      <c r="B14" s="109" t="s">
        <v>316</v>
      </c>
      <c r="C14" s="84"/>
      <c r="D14" s="94">
        <f>SUM(D6:D13)</f>
        <v>0</v>
      </c>
      <c r="E14" s="94">
        <f>SUM(E6:E13)</f>
        <v>0</v>
      </c>
      <c r="F14" s="84"/>
    </row>
    <row r="15" spans="1:6" ht="14.25">
      <c r="A15" s="108"/>
      <c r="B15" s="84"/>
      <c r="C15" s="84"/>
      <c r="D15" s="94"/>
      <c r="E15" s="94"/>
      <c r="F15" s="84"/>
    </row>
    <row r="16" spans="1:6" ht="14.25">
      <c r="A16" s="108"/>
      <c r="B16" s="84"/>
      <c r="C16" s="84"/>
      <c r="D16" s="94"/>
      <c r="E16" s="94"/>
      <c r="F16" s="84"/>
    </row>
    <row r="17" spans="1:6" ht="14.25">
      <c r="A17" s="108"/>
      <c r="B17" s="84"/>
      <c r="C17" s="84"/>
      <c r="D17" s="94"/>
      <c r="E17" s="94"/>
      <c r="F17" s="84"/>
    </row>
    <row r="18" spans="1:6" ht="14.25">
      <c r="A18" s="108"/>
      <c r="B18" s="84"/>
      <c r="C18" s="84"/>
      <c r="D18" s="94"/>
      <c r="E18" s="94"/>
      <c r="F18" s="84"/>
    </row>
    <row r="19" spans="1:6" ht="14.25">
      <c r="A19" s="108"/>
      <c r="B19" s="84"/>
      <c r="C19" s="84"/>
      <c r="D19" s="94"/>
      <c r="E19" s="94"/>
      <c r="F19" s="84"/>
    </row>
    <row r="20" spans="1:6" ht="14.25">
      <c r="A20" s="108"/>
      <c r="B20" s="84"/>
      <c r="C20" s="84"/>
      <c r="D20" s="94"/>
      <c r="E20" s="94"/>
      <c r="F20" s="84"/>
    </row>
    <row r="21" spans="1:6" ht="14.25">
      <c r="A21" s="108"/>
      <c r="B21" s="92"/>
      <c r="C21" s="84"/>
      <c r="D21" s="94"/>
      <c r="E21" s="94"/>
      <c r="F21" s="84"/>
    </row>
    <row r="22" spans="1:6" ht="14.25">
      <c r="A22" s="108"/>
      <c r="B22" s="92"/>
      <c r="C22" s="84"/>
      <c r="D22" s="94"/>
      <c r="E22" s="94"/>
      <c r="F22" s="84"/>
    </row>
    <row r="23" spans="1:6" ht="14.25">
      <c r="A23" s="108"/>
      <c r="B23" s="92"/>
      <c r="C23" s="84"/>
      <c r="D23" s="94"/>
      <c r="E23" s="94"/>
      <c r="F23" s="84"/>
    </row>
    <row r="24" spans="1:6" ht="14.25">
      <c r="A24" s="108"/>
      <c r="B24" s="109" t="s">
        <v>317</v>
      </c>
      <c r="C24" s="84"/>
      <c r="D24" s="94">
        <f>SUM(D15:D23)</f>
        <v>0</v>
      </c>
      <c r="E24" s="94">
        <f>SUM(E15:E23)</f>
        <v>0</v>
      </c>
      <c r="F24" s="84"/>
    </row>
    <row r="25" spans="1:6" ht="14.25">
      <c r="A25" s="108"/>
      <c r="B25" s="84"/>
      <c r="C25" s="84"/>
      <c r="D25" s="94"/>
      <c r="E25" s="94"/>
      <c r="F25" s="84"/>
    </row>
    <row r="26" spans="1:6" ht="14.25">
      <c r="A26" s="108"/>
      <c r="B26" s="84"/>
      <c r="C26" s="84"/>
      <c r="D26" s="94"/>
      <c r="E26" s="94"/>
      <c r="F26" s="84"/>
    </row>
    <row r="27" spans="1:6" ht="14.25">
      <c r="A27" s="108"/>
      <c r="B27" s="84"/>
      <c r="C27" s="84"/>
      <c r="D27" s="94"/>
      <c r="E27" s="94"/>
      <c r="F27" s="84"/>
    </row>
    <row r="28" spans="1:6" ht="14.25">
      <c r="A28" s="108"/>
      <c r="B28" s="84"/>
      <c r="C28" s="84"/>
      <c r="D28" s="94"/>
      <c r="E28" s="94"/>
      <c r="F28" s="84"/>
    </row>
    <row r="29" spans="1:6" ht="14.25">
      <c r="A29" s="108"/>
      <c r="B29" s="92"/>
      <c r="C29" s="84"/>
      <c r="D29" s="94"/>
      <c r="E29" s="94"/>
      <c r="F29" s="84"/>
    </row>
    <row r="30" spans="1:6" ht="14.25">
      <c r="A30" s="108"/>
      <c r="B30" s="92"/>
      <c r="C30" s="84"/>
      <c r="D30" s="94"/>
      <c r="E30" s="94"/>
      <c r="F30" s="84"/>
    </row>
    <row r="31" spans="1:6" ht="14.25">
      <c r="A31" s="108"/>
      <c r="B31" s="109" t="s">
        <v>318</v>
      </c>
      <c r="C31" s="84"/>
      <c r="D31" s="94">
        <f>SUM(D25:D30)</f>
        <v>0</v>
      </c>
      <c r="E31" s="94">
        <f>SUM(E25:E30)</f>
        <v>0</v>
      </c>
      <c r="F31" s="84"/>
    </row>
    <row r="32" spans="1:6" ht="14.25">
      <c r="A32" s="108"/>
      <c r="B32" s="109" t="s">
        <v>319</v>
      </c>
      <c r="C32" s="84"/>
      <c r="D32" s="94">
        <f>D14+D24+D31</f>
        <v>0</v>
      </c>
      <c r="E32" s="94">
        <f>E14+E24+E31</f>
        <v>0</v>
      </c>
      <c r="F32" s="84"/>
    </row>
    <row r="33" spans="1:6" s="110" customFormat="1" ht="14.25">
      <c r="A33" s="96" t="s">
        <v>320</v>
      </c>
      <c r="C33" s="96"/>
      <c r="D33" s="96"/>
      <c r="E33" s="96"/>
      <c r="F33" s="96"/>
    </row>
    <row r="34" spans="1:6" s="110" customFormat="1" ht="14.25">
      <c r="A34" s="96" t="s">
        <v>321</v>
      </c>
      <c r="C34" s="96"/>
      <c r="D34" s="96"/>
      <c r="E34" s="96"/>
      <c r="F34" s="96"/>
    </row>
    <row r="35" spans="1:6" ht="14.25">
      <c r="A35" s="38" t="s">
        <v>322</v>
      </c>
      <c r="B35" s="38"/>
      <c r="C35" s="38"/>
      <c r="D35" s="38"/>
      <c r="E35" s="38"/>
      <c r="F35" s="38"/>
    </row>
    <row r="36" spans="1:6" ht="15.75">
      <c r="A36" s="111"/>
      <c r="B36" s="111"/>
      <c r="C36" s="111"/>
      <c r="D36" s="111"/>
      <c r="E36" s="111"/>
      <c r="F36" s="111"/>
    </row>
    <row r="37" spans="1:6" ht="14.25">
      <c r="A37" s="107"/>
      <c r="B37" s="107"/>
      <c r="C37" s="107"/>
      <c r="D37" s="107"/>
      <c r="E37" s="107"/>
      <c r="F37" s="107"/>
    </row>
    <row r="38" spans="1:6" ht="14.25">
      <c r="A38" s="110"/>
      <c r="B38" s="96"/>
      <c r="C38" s="96"/>
      <c r="D38" s="96"/>
      <c r="E38" s="96"/>
      <c r="F38" s="96"/>
    </row>
    <row r="39" spans="1:6" ht="14.25">
      <c r="A39" s="110"/>
      <c r="B39" s="96"/>
      <c r="C39" s="96"/>
      <c r="D39" s="96"/>
      <c r="E39" s="96"/>
      <c r="F39" s="96"/>
    </row>
    <row r="40" spans="1:6" ht="14.25">
      <c r="A40" s="110"/>
      <c r="B40" s="107"/>
      <c r="C40" s="96"/>
      <c r="D40" s="96"/>
      <c r="E40" s="96"/>
      <c r="F40" s="96"/>
    </row>
    <row r="41" spans="1:6" ht="14.25">
      <c r="A41" s="110"/>
      <c r="B41" s="96"/>
      <c r="C41" s="96"/>
      <c r="D41" s="96"/>
      <c r="E41" s="96"/>
      <c r="F41" s="96"/>
    </row>
    <row r="42" spans="1:6" ht="14.25">
      <c r="A42" s="110"/>
      <c r="B42" s="96"/>
      <c r="C42" s="96"/>
      <c r="D42" s="96"/>
      <c r="E42" s="96"/>
      <c r="F42" s="96"/>
    </row>
    <row r="43" spans="1:6" ht="14.25">
      <c r="A43" s="110"/>
      <c r="B43" s="107"/>
      <c r="C43" s="96"/>
      <c r="D43" s="96"/>
      <c r="E43" s="96"/>
      <c r="F43" s="96"/>
    </row>
    <row r="44" spans="1:6" ht="14.25">
      <c r="A44" s="110"/>
      <c r="B44" s="96"/>
      <c r="C44" s="96"/>
      <c r="D44" s="96"/>
      <c r="E44" s="96"/>
      <c r="F44" s="96"/>
    </row>
    <row r="45" spans="1:6" ht="14.25">
      <c r="A45" s="110"/>
      <c r="B45" s="96"/>
      <c r="C45" s="96"/>
      <c r="D45" s="96"/>
      <c r="E45" s="96"/>
      <c r="F45" s="96"/>
    </row>
    <row r="46" spans="1:6" ht="14.25">
      <c r="A46" s="110"/>
      <c r="B46" s="107"/>
      <c r="C46" s="96"/>
      <c r="D46" s="96"/>
      <c r="E46" s="96"/>
      <c r="F46" s="96"/>
    </row>
    <row r="47" spans="1:6" ht="14.25">
      <c r="A47" s="110"/>
      <c r="B47" s="112"/>
      <c r="C47" s="96"/>
      <c r="D47" s="96"/>
      <c r="E47" s="96"/>
      <c r="F47" s="96"/>
    </row>
    <row r="48" spans="1:6" ht="14.25">
      <c r="A48" s="96"/>
      <c r="B48" s="110"/>
      <c r="C48" s="96"/>
      <c r="D48" s="96"/>
      <c r="E48" s="96"/>
      <c r="F48" s="96"/>
    </row>
    <row r="49" spans="1:6" ht="14.25">
      <c r="A49" s="96"/>
      <c r="B49" s="110"/>
      <c r="C49" s="96"/>
      <c r="D49" s="96"/>
      <c r="E49" s="96"/>
      <c r="F49" s="96"/>
    </row>
  </sheetData>
  <sheetProtection/>
  <mergeCells count="3">
    <mergeCell ref="A2:F2"/>
    <mergeCell ref="A3:F3"/>
    <mergeCell ref="A36:F36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</cp:lastModifiedBy>
  <cp:lastPrinted>2012-01-14T08:47:43Z</cp:lastPrinted>
  <dcterms:created xsi:type="dcterms:W3CDTF">1996-12-17T01:32:42Z</dcterms:created>
  <dcterms:modified xsi:type="dcterms:W3CDTF">2016-12-16T03:18:37Z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2052-10.1.0.6030</vt:lpwstr>
  </property>
</Properties>
</file>